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6444f49e1b44a7e"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 Id="R151491bdfe5b4b4f" Type="http://schemas.microsoft.com/office/2006/relationships/ui/extensibility" Target="customUI/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S:\N401\N40107\01 Abteilungen\204 - Immobilienmanagement\Reinigung\Kinderkrippe Turnerstraße\2026 - Container\Unterlagen\"/>
    </mc:Choice>
  </mc:AlternateContent>
  <xr:revisionPtr revIDLastSave="0" documentId="13_ncr:1_{20FAE43F-0E91-47AA-A30F-D853F4E68FA9}" xr6:coauthVersionLast="47" xr6:coauthVersionMax="47" xr10:uidLastSave="{00000000-0000-0000-0000-000000000000}"/>
  <bookViews>
    <workbookView xWindow="-120" yWindow="-120" windowWidth="25890" windowHeight="13200" xr2:uid="{00000000-000D-0000-FFFF-FFFF00000000}"/>
  </bookViews>
  <sheets>
    <sheet name="Unterhalts-Grundreinigung" sheetId="1" r:id="rId1"/>
  </sheets>
  <definedNames>
    <definedName name="Brutto">'Unterhalts-Grundreinigung'!$F$120</definedName>
    <definedName name="MyChanged" hidden="1">0</definedName>
    <definedName name="MyVersion" hidden="1">43743.7486111111</definedName>
    <definedName name="Nachlass_Prozent">'Unterhalts-Grundreinigung'!$F$121</definedName>
    <definedName name="Netto">'Unterhalts-Grundreinigung'!$F$118</definedName>
    <definedName name="Ust">'Unterhalts-Grundreinigung'!$F$119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15" i="1" l="1"/>
  <c r="F111" i="1"/>
  <c r="C105" i="1" l="1"/>
  <c r="F118" i="1" s="1"/>
  <c r="C106" i="1" l="1"/>
  <c r="C107" i="1"/>
  <c r="F120" i="1" l="1"/>
  <c r="F122" i="1" s="1"/>
  <c r="F10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Nägele Hubert</author>
  </authors>
  <commentList>
    <comment ref="C124" authorId="0" shapeId="0" xr:uid="{00000000-0006-0000-0000-000001000000}">
      <text>
        <r>
          <rPr>
            <b/>
            <sz val="9"/>
            <color indexed="81"/>
            <rFont val="Segoe UI"/>
            <family val="2"/>
          </rPr>
          <t>Hier ist der Name des Erklärenden und die Firmenanschrift einzutragen!</t>
        </r>
        <r>
          <rPr>
            <sz val="9"/>
            <color indexed="81"/>
            <rFont val="Segoe UI"/>
            <family val="2"/>
          </rPr>
          <t xml:space="preserve">
</t>
        </r>
      </text>
    </comment>
  </commentList>
</comments>
</file>

<file path=xl/sharedStrings.xml><?xml version="1.0" encoding="utf-8"?>
<sst xmlns="http://schemas.openxmlformats.org/spreadsheetml/2006/main" count="117" uniqueCount="109">
  <si>
    <t>Allgemeines</t>
  </si>
  <si>
    <t>Sonstiges</t>
  </si>
  <si>
    <t>Angebotspreis und Konditionen</t>
  </si>
  <si>
    <t>Pos</t>
  </si>
  <si>
    <t>Bezeichnung</t>
  </si>
  <si>
    <t>Anzahl</t>
  </si>
  <si>
    <t>Einheit</t>
  </si>
  <si>
    <t>Gesamtsumme Netto :</t>
  </si>
  <si>
    <t>Gesamtsumme Brutto:</t>
  </si>
  <si>
    <t>1.</t>
  </si>
  <si>
    <t>Unterhaltsreinigung</t>
  </si>
  <si>
    <t>Reinigungsverfahren - Arbeitsgänge</t>
  </si>
  <si>
    <t>Ergänzende Regelungen zum Reinigungsplan</t>
  </si>
  <si>
    <t>2.</t>
  </si>
  <si>
    <t>Leistungsverzeichnis</t>
  </si>
  <si>
    <t>3.</t>
  </si>
  <si>
    <t>Vergabezeitraum:</t>
  </si>
  <si>
    <t>Sämtliche Positionen sind auszufüllen!
Einzutragen sind die Nettopreise als Einzelpreis.</t>
  </si>
  <si>
    <t>4.</t>
  </si>
  <si>
    <t>m²</t>
  </si>
  <si>
    <t>Std.</t>
  </si>
  <si>
    <t>Die Gebäudereinigung umfasst die Reinigung und Pflege der Fußböden, Wände, Treppen, Möbel, Geräte, Fensterbänke, Heizkörper, Türen mit Rahmen, sanitären Anlagen, Wasch- und Badeanlagen, Innenglasflächen, Spiegel-, Wand- und Deckenleuchten.</t>
  </si>
  <si>
    <t>Der Auftragnehmer hat die unter die Unterhaltsreinigung fallenden Leistungen während der Vertragsdauer jederzeit in der Weise vorzunehmen, dass ein einwandfreier Reinigungszustand gegeben ist.</t>
  </si>
  <si>
    <t>Die Reinigung ist so zu organisieren und auszuführen, dass eine Grundreinigung bzw. ergänzende Reinigungen in Bürogebäuden nicht erforderlich ist.</t>
  </si>
  <si>
    <t>In Verwaltungsgebäuden und Schulen ist an Samstagen und Sonntagen und an gesetzlichen Feiertagen, in Schulen auch während der Schulferien, keine Unterhaltsreinigung durchzuführen.</t>
  </si>
  <si>
    <t>Alle im Reinigungsplan genannten Räume sind unter Wegrücken der beweglichen Einrichtungsgegenstände (Tische, Stühle usw.), mit Ausnahme schwer zugänglicher Gegenstände, wie Schreibtische, Schränke und größere Regale, zu reinigen.</t>
  </si>
  <si>
    <t>Kehricht, Altpapier und sonstige Abfälle sind in die dafür aufgestellten Behälter zu bringen. Sofern in den Gebäuden Papier und sonstige Abfälle getrennt gesammelt wird, sind diese Abfälle in die dafür vorgesehenen Behälter (Papier und Unrat) zu bringen.</t>
  </si>
  <si>
    <t>Maschinen, Geräte, Pflege- und Reinigungsmittel sind nach beendeter Arbeit fortzuräumen. Alle Einrichtungsgegenstände sind an ihren ursprünglichen Platz zu stellen. Fenster und Türen sind zu schließen.</t>
  </si>
  <si>
    <t>Innerhalb des durch den Reinigungsplan fixierten Zeitrahmens kann die Hausverwaltung die Wiederholung einzelner Arbeitsgänge verlangen (z.B. Anpassung an Schlechtwetterlage).</t>
  </si>
  <si>
    <t>Eine Grundreinigung in Verwaltungsgebäuden ist nur nach schriftlicher Aufforderung des Liegenschaftsamtes durchzuführen. Die Ausführungszeiten werden vereinbart.
Eine Grundreinigung in den Schulen ist  nach Absprache mit dem Hausmeister durchzuführen. Die Ausführungszeiten werden vereinbart.</t>
  </si>
  <si>
    <t>Grundreinigung</t>
  </si>
  <si>
    <t>Die Grundreinigung umfasst nicht die Reinigungsarbeiten, die in der Unterhaltsreinigung erfasst sind. Sie bezweckt lediglich die Zusatzreinigung, die vom  Auftraggeber für notwendig erachtet wird. Hierunter fällt die Reinigung von Beleuchtungskörpern und es sind Textilbeläge zu schamponieren bzw. zu sprühextrahieren.</t>
  </si>
  <si>
    <t>Zur Grundreinigung gehören insbesondere folgende Leistungen:</t>
  </si>
  <si>
    <t>Fußböden mit Hartbelägen sind gründlich zu scheuern, alle Einrichtungsgegenstände sind auszuräumen und nach der Fußbodenpflege wieder einzuräumen. Dazu gehört auch das Entfernen sämtlicher Pflegemittelrückstände. Danach ist ein neues Pflegemittel aufzutragen.</t>
  </si>
  <si>
    <t>Wasch- und scheuerfeste Wände sind mit entsprechenden Reinigungsmitteln bis zur Höhe von 1,80 m zu reinigen.</t>
  </si>
  <si>
    <t>Heizkörper, Türen, Türrahmen und -bekleidung, Mobiliar (an Tischen und Stühlen auch die Filzauflageflächen)  Fensterbänke, Scheuer- und Fußleisten sind gründlich nass zu reinigen und anschließend trocken zu wischen.</t>
  </si>
  <si>
    <t>Alle Einrichtungsgegenstände sind feucht abzuwischen; Flecken und Schmutzreste zu entfernen.</t>
  </si>
  <si>
    <t xml:space="preserve">Die Beleuchtungskörper an Decken und Wänden sind abzunehmen, nass zu reinigen, mit einem Antistaticum zu behandeln und wieder anzubringen. </t>
  </si>
  <si>
    <t>In den Sanitärbereichen sind Fußboden, Urinalrinnen, Kachel- und Trennwände, Türen, Waschbecken, Toiletten und Urinalbecken (innen und außen), Toilettensitze (obere und untere  Fläche), Türgriffe und Griffe der Spülvorrichtung nass zu reinigen.</t>
  </si>
  <si>
    <t>Das anzuwendende Verfahren, die Häufigkeit der einzelnen Arbeitsgänge und der Umfang der Reinigungsflächen ergeben sich jeweils aus dem Reinigungsplan und der Flächenzusammenstellung. Die Arbeitsgänge für die Fußbodenreinigung nach dem Reinigungsplan werden wie folgt beschrieben:</t>
  </si>
  <si>
    <t>Mit einem Handsprühkännchen oder einem auf der Maschine montierten Sprühgerät wird ein Spezialmittel, das Reinigungs- und Pflegeanteile enthält, aufgesprüht. Danach werden mit einer Einscheibenmaschine und unterlegter Reinigungsscheibe Verkehrsspuren und örtliche Verschmutzungen beseitigt.</t>
  </si>
  <si>
    <t>Cleanern</t>
  </si>
  <si>
    <t>Die Fußbodenflächen werden nach vorheriger Reinigung mit einem Pflegefilm versehen (Geräte: Fahreimer und Wagen).</t>
  </si>
  <si>
    <t>Pflegemittel auftragen</t>
  </si>
  <si>
    <t>Auf dem Fußboden wird eine Lösung unter Zusatz von Reinigern, kombinierten Reinigungs- und Pflegemitteln oder Desinfektionsmittel aufgetragen und nach Einwirkung wieder aufgenommen. Im Eingangsbereich sind höchstens bis zu 50 m², in allen anderen Bereichen bis zu 80 m² mit einem Eimer Lauge (ca. 8 Liter) nass zu wischen.</t>
  </si>
  <si>
    <t>Nasswischen</t>
  </si>
  <si>
    <t>Das Polieren der Hartbeläge ist mit Einscheibenreinigungsmaschinen durchzuführen. Ausnahmen sind mit dem Reinigungssachbearbeiter abzusprechen.</t>
  </si>
  <si>
    <t>Polieren mit Reinigungsmaschine</t>
  </si>
  <si>
    <t>Die im Reinigungsplan festgesetzten Reinigungsarten und Reinigungshäufigkeiten sind nur beispielhaft aufgeführt. Sie sollen den Gesamtumfang der Reinigungsarbeiten umschreiben und Anhaltspunkte für die durchzuführenden Arbeiten geben. Örtliche Gegebenheiten, besondere Anforderungen oder die anerkannten Regeln der Anwendungstechnik können Änderungen in der Häufigkeit erforderlich machen.</t>
  </si>
  <si>
    <t>Soweit einzelne Arbeiten im Reinigungsplan nicht besonders aufgeführt wurden, richten sich Umfang und Häufigkeiten nach den Anforderungen an einen einwandfreien Reinigungszustand (siehe Punkt 1).</t>
  </si>
  <si>
    <t>In den Sanitärbereichen sind Fußboden, Urinalrinnen, Kachel- und Trennwände, Türen, Waschbecken, Toiletten und Urinalbecken (innen und außen), Toilettensitze (obere und untere  Fläche), Türgriffe und Griffe der Spülvorrichtung entsprechend der Häufigkeitsangaben des Reinigungsplanes nass zu reinigen.</t>
  </si>
  <si>
    <t>Desinfektionsreiniger sind, sofern keine abweichende Vereinbarung getroffen worden ist, nur bei gegebenem Anlass (z.B. akuten Hepatitis- A-Fällen) und nur auf Weisung des Auftraggebers einzusetzen. Er gibt auch im konkreten Einzelfall die einzusetzenden Desinfektionsreiniger vor.</t>
  </si>
  <si>
    <t>Reinigungstage jährlich</t>
  </si>
  <si>
    <t>Pers.</t>
  </si>
  <si>
    <t>%</t>
  </si>
  <si>
    <t>Anlage 8 - Unterhalts- und Grundreinigungsvertrag</t>
  </si>
  <si>
    <t>wöchentlich zu reinigende Fläche (m² x Häufigkeit)</t>
  </si>
  <si>
    <t>Tage</t>
  </si>
  <si>
    <t>Preis pro Reinigungstag (RW=Std/Tag x Stundensatz)</t>
  </si>
  <si>
    <t>Preis pro m² je Reinigungstag</t>
  </si>
  <si>
    <t>monatlicher Preis</t>
  </si>
  <si>
    <t>€</t>
  </si>
  <si>
    <t>Durchschnittliche täglich zu reinigende Fläche Unterhaltsreinigung
(RW= Fläche pro Woche div. Reinigungsintervall = 5)</t>
  </si>
  <si>
    <t xml:space="preserve"> </t>
  </si>
  <si>
    <t>Leistungsbeschreibung für die Unterhalts- und Grundreinigung</t>
  </si>
  <si>
    <t>Anzahl der Reinigungsstunden
(Für die vertragsrechtliche Erfüllung der Leistungen wird folgende Anzahl von Reinigungsstunden tägl. angesetzt):</t>
  </si>
  <si>
    <t>4.1.1</t>
  </si>
  <si>
    <t>4.1.2</t>
  </si>
  <si>
    <t>4.1.3</t>
  </si>
  <si>
    <t>4.1.4</t>
  </si>
  <si>
    <t>4.1.5</t>
  </si>
  <si>
    <t>4.1.6</t>
  </si>
  <si>
    <t>4.1.7</t>
  </si>
  <si>
    <t>4.1.8</t>
  </si>
  <si>
    <t>4.1.9</t>
  </si>
  <si>
    <t>4.1.10</t>
  </si>
  <si>
    <t>4.1.11</t>
  </si>
  <si>
    <t>Gesamtpreis Unterhaltsreinigung (Pos 4.1.4 x Pos. 4.1.6)</t>
  </si>
  <si>
    <t>5.</t>
  </si>
  <si>
    <t>4.1.</t>
  </si>
  <si>
    <t>5.1.</t>
  </si>
  <si>
    <t xml:space="preserve">     Grundreinigungspreis (Pos 5.1. x Pos. 4.1.1)</t>
  </si>
  <si>
    <t>Besonders in den Sommer/Herbstmonaten sind Spinnweben an Decken und Wänden mindestens 1 x wöchentlich zu entfernen.</t>
  </si>
  <si>
    <t>Anlage 6 - Reinigungsflächen</t>
  </si>
  <si>
    <t>Anlage 10 -  Reinigungsplan Sanitäre Anlagen</t>
  </si>
  <si>
    <t xml:space="preserve">Bodenreinigungsflächen laut Anlage 6 </t>
  </si>
  <si>
    <t>Das Angebot hat abgegeben:</t>
  </si>
  <si>
    <t>Anzahl der Reinigungskräfte 
(Für die vertragliche Erfüllung der Leistungen wird folgende Anzahl von sozialversicherungspflichtigen Reinigungskräften eingesetzt):</t>
  </si>
  <si>
    <t>Feuchtwischen ist die Reinigung des Fußbodens von nicht haftendem Schmutz mit einem Gerät (Feuchtwischgerät mit Baumwoll-/Synthetikflaumer, Gazetücher, Einwegtücher u.ä.). Flaumer, Gazetücher, Einwegtücher u.ä. sind entsprechend häufig zu wechseln. Bei Grobverschmutzungen ist nicht feucht zwischen, sondern auszukehren. Das gleiche gilt, wenn nach dem Reinigungsplan an einem Tag Feuchtwischen und Nasswischen vorgeschrieben ist.</t>
  </si>
  <si>
    <t>Der Preis ist alleiniges Zuschlagskriterium.</t>
  </si>
  <si>
    <t>zzgl. Mehrwertsteuer:</t>
  </si>
  <si>
    <t>Preisnachlass in %:</t>
  </si>
  <si>
    <t>Gesamtsumme brutto inkl. Preisnachlass:</t>
  </si>
  <si>
    <r>
      <t xml:space="preserve">Anlage 1 a - Stundenverrechnungssatz für die Unterhalts- und Grundreinigung </t>
    </r>
    <r>
      <rPr>
        <b/>
        <sz val="11"/>
        <color theme="1"/>
        <rFont val="Arial"/>
        <family val="2"/>
      </rPr>
      <t>(Ausschlusskriterium)</t>
    </r>
  </si>
  <si>
    <r>
      <t xml:space="preserve">Anlage 2 - Objektbesichtigungsnachweis </t>
    </r>
    <r>
      <rPr>
        <b/>
        <sz val="11"/>
        <color theme="1"/>
        <rFont val="Arial"/>
        <family val="2"/>
      </rPr>
      <t>(Ausschlusskriterium)</t>
    </r>
  </si>
  <si>
    <r>
      <t xml:space="preserve">Anlage 3 - Eigenerklärung Tarifverträge </t>
    </r>
    <r>
      <rPr>
        <b/>
        <sz val="11"/>
        <color theme="1"/>
        <rFont val="Arial"/>
        <family val="2"/>
      </rPr>
      <t>(Ausschlusskriterium)</t>
    </r>
  </si>
  <si>
    <r>
      <t xml:space="preserve">Anlage 4 - Ergänzende Regelungen und verbindliche Vorgaben </t>
    </r>
    <r>
      <rPr>
        <b/>
        <sz val="11"/>
        <color theme="1"/>
        <rFont val="Arial"/>
        <family val="2"/>
      </rPr>
      <t>(Ausschlusskriterium)</t>
    </r>
  </si>
  <si>
    <r>
      <t xml:space="preserve">Anlage 11 - geforderte Angaben und Bestätigungen </t>
    </r>
    <r>
      <rPr>
        <b/>
        <sz val="11"/>
        <color theme="1"/>
        <rFont val="Arial"/>
        <family val="2"/>
      </rPr>
      <t>(Ausschlusskriterium)</t>
    </r>
  </si>
  <si>
    <r>
      <rPr>
        <b/>
        <u/>
        <sz val="9"/>
        <color indexed="8"/>
        <rFont val="Arial"/>
        <family val="2"/>
      </rPr>
      <t>Alle</t>
    </r>
    <r>
      <rPr>
        <sz val="9"/>
        <color indexed="8"/>
        <rFont val="Arial"/>
        <family val="2"/>
      </rPr>
      <t xml:space="preserve"> Eigenschaften unter den folgend aufgeführten Komponenten stellen Mindestanforderungen und somit </t>
    </r>
    <r>
      <rPr>
        <b/>
        <u/>
        <sz val="9"/>
        <color indexed="8"/>
        <rFont val="Arial"/>
        <family val="2"/>
      </rPr>
      <t>KO-Kriterien</t>
    </r>
    <r>
      <rPr>
        <sz val="9"/>
        <color indexed="8"/>
        <rFont val="Arial"/>
        <family val="2"/>
      </rPr>
      <t xml:space="preserve"> dar!</t>
    </r>
  </si>
  <si>
    <t>Folgende Anlagen sind Bestandteil dieser Ausschreibung und sind zu berücksichtigen und zu</t>
  </si>
  <si>
    <t>beachten und falls erforderlich auszufüllen</t>
  </si>
  <si>
    <t>Anlage 9 a - Reinigungsplan Gruppenräume, Büro, Garderoben</t>
  </si>
  <si>
    <t>Anlage 9 b - Reinigungsplan Flure</t>
  </si>
  <si>
    <t>Dieser Vertag tritt am 01.08.2026 für die Dauer eines Jahres in Kraft.
Die Probezeit beträgt drei Monate bei wöchentlicher Kündigung. Er verlängert sich jeweils um ein weiteres Jahr, wenn er nicht mit einer Frist von drei Monaten vor Ablauf des Vertragsjahres schriftlich gekündigt wird.</t>
  </si>
  <si>
    <t>Unterhaltsreinigung Kinderkrippe Container Turnerstraße</t>
  </si>
  <si>
    <t>Grundreinigung Kinderkrippe Container Turnerstraße (Preis je m²)</t>
  </si>
  <si>
    <t>Lohnkostenanteil in % (aus Anlage 1 a Stundenverrechnungssatz Nr. 18)</t>
  </si>
  <si>
    <t>der Berechnung zugrunde gelegter Stundenverrechnungssatz (aus Anlage 1 a Stundenverrechnungssatz Nr.17)</t>
  </si>
  <si>
    <r>
      <rPr>
        <b/>
        <sz val="22"/>
        <color theme="1"/>
        <rFont val="Arial"/>
        <family val="2"/>
      </rPr>
      <t>Leistungsverzeichnis</t>
    </r>
    <r>
      <rPr>
        <b/>
        <sz val="16"/>
        <color theme="1"/>
        <rFont val="Arial"/>
        <family val="2"/>
      </rPr>
      <t xml:space="preserve">
Maßnahmen-Nr.: 2020_1 - 0272_002_Reinigungsarbeiten
Vergabe-Nr.: 5241110_17
Unterhalts- und Grundreinigung
Kinderkrippe Container Turnerstraße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</si>
</sst>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0.000\ &quot;€&quot;;[Red]\-#,##0.000\ &quot;€&quot;"/>
    <numFmt numFmtId="165" formatCode="#,##0.00\ &quot;€&quot;"/>
    <numFmt numFmtId="166" formatCode="#,##0.0"/>
  </numFmts>
  <fonts count="21" x14ac:knownFonts="1">
    <font>
      <sz val="11"/>
      <color theme="1"/>
      <name val="Calibri"/>
      <family val="2"/>
      <scheme val="minor"/>
    </font>
    <font>
      <sz val="11"/>
      <color theme="1"/>
      <name val="Calibri"/>
      <family val="2"/>
      <scheme val="minor"/>
    </font>
    <font>
      <b/>
      <sz val="9"/>
      <color indexed="81"/>
      <name val="Segoe UI"/>
      <family val="2"/>
    </font>
    <font>
      <sz val="9"/>
      <color indexed="81"/>
      <name val="Segoe UI"/>
      <family val="2"/>
    </font>
    <font>
      <b/>
      <sz val="16"/>
      <color theme="1"/>
      <name val="Arial"/>
      <family val="2"/>
    </font>
    <font>
      <b/>
      <sz val="22"/>
      <color theme="1"/>
      <name val="Arial"/>
      <family val="2"/>
    </font>
    <font>
      <sz val="11"/>
      <color theme="1"/>
      <name val="Arial"/>
      <family val="2"/>
    </font>
    <font>
      <b/>
      <sz val="11"/>
      <color theme="1"/>
      <name val="Arial"/>
      <family val="2"/>
    </font>
    <font>
      <b/>
      <u/>
      <sz val="12"/>
      <color rgb="FF000000"/>
      <name val="Arial"/>
      <family val="2"/>
    </font>
    <font>
      <b/>
      <sz val="11"/>
      <color rgb="FF000000"/>
      <name val="Arial"/>
      <family val="2"/>
    </font>
    <font>
      <sz val="11"/>
      <color rgb="FF000000"/>
      <name val="Arial"/>
      <family val="2"/>
    </font>
    <font>
      <b/>
      <u/>
      <sz val="11"/>
      <color theme="1"/>
      <name val="Arial"/>
      <family val="2"/>
    </font>
    <font>
      <sz val="11"/>
      <name val="Arial"/>
      <family val="2"/>
    </font>
    <font>
      <b/>
      <sz val="11"/>
      <color rgb="FFFF0000"/>
      <name val="Arial"/>
      <family val="2"/>
    </font>
    <font>
      <b/>
      <sz val="14"/>
      <color theme="1"/>
      <name val="Arial"/>
      <family val="2"/>
    </font>
    <font>
      <b/>
      <u/>
      <sz val="14"/>
      <color theme="1"/>
      <name val="Arial"/>
      <family val="2"/>
    </font>
    <font>
      <b/>
      <sz val="9"/>
      <color theme="1"/>
      <name val="Arial"/>
      <family val="2"/>
    </font>
    <font>
      <sz val="9"/>
      <color indexed="8"/>
      <name val="Arial"/>
      <family val="2"/>
    </font>
    <font>
      <b/>
      <u/>
      <sz val="9"/>
      <color indexed="8"/>
      <name val="Arial"/>
      <family val="2"/>
    </font>
    <font>
      <sz val="9"/>
      <color theme="1"/>
      <name val="Arial"/>
      <family val="2"/>
    </font>
    <font>
      <sz val="11"/>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6" fillId="0" borderId="0" xfId="0" applyFont="1" applyProtection="1"/>
    <xf numFmtId="0" fontId="7" fillId="0" borderId="0" xfId="0" applyFont="1" applyProtection="1"/>
    <xf numFmtId="0" fontId="13" fillId="0" borderId="0" xfId="0" applyFont="1" applyProtection="1"/>
    <xf numFmtId="0" fontId="14" fillId="0" borderId="0" xfId="0" applyFont="1" applyProtection="1"/>
    <xf numFmtId="49" fontId="7" fillId="0" borderId="0" xfId="0" applyNumberFormat="1" applyFont="1" applyBorder="1" applyAlignment="1" applyProtection="1">
      <alignment horizontal="left"/>
    </xf>
    <xf numFmtId="49" fontId="16" fillId="0" borderId="0" xfId="0" applyNumberFormat="1" applyFont="1" applyBorder="1" applyAlignment="1" applyProtection="1">
      <alignment horizontal="left"/>
    </xf>
    <xf numFmtId="16" fontId="7" fillId="0" borderId="0" xfId="0" quotePrefix="1" applyNumberFormat="1" applyFont="1" applyProtection="1"/>
    <xf numFmtId="164" fontId="16" fillId="0" borderId="1" xfId="0" applyNumberFormat="1" applyFont="1" applyBorder="1" applyAlignment="1" applyProtection="1">
      <alignment horizontal="left" vertical="center"/>
    </xf>
    <xf numFmtId="164" fontId="16" fillId="0" borderId="1" xfId="0" applyNumberFormat="1" applyFont="1" applyBorder="1" applyAlignment="1" applyProtection="1">
      <alignment horizontal="center" vertical="center"/>
    </xf>
    <xf numFmtId="164" fontId="16" fillId="0" borderId="0" xfId="0" applyNumberFormat="1" applyFont="1" applyFill="1" applyBorder="1" applyAlignment="1" applyProtection="1">
      <alignment horizontal="center" vertical="center" wrapText="1"/>
    </xf>
    <xf numFmtId="8" fontId="16" fillId="0" borderId="0" xfId="0" applyNumberFormat="1" applyFont="1" applyBorder="1" applyAlignment="1" applyProtection="1">
      <alignment horizontal="center" vertical="center"/>
    </xf>
    <xf numFmtId="164" fontId="16" fillId="0" borderId="2" xfId="0" applyNumberFormat="1" applyFont="1" applyBorder="1" applyAlignment="1" applyProtection="1">
      <alignment horizontal="center" vertical="center"/>
    </xf>
    <xf numFmtId="49" fontId="19" fillId="0" borderId="1" xfId="0" applyNumberFormat="1" applyFont="1" applyBorder="1" applyAlignment="1" applyProtection="1">
      <alignment horizontal="left" vertical="center"/>
    </xf>
    <xf numFmtId="0" fontId="19" fillId="0" borderId="1" xfId="0" applyFont="1" applyBorder="1" applyAlignment="1" applyProtection="1">
      <alignment vertical="center" wrapText="1"/>
    </xf>
    <xf numFmtId="4" fontId="19" fillId="0" borderId="2" xfId="0" applyNumberFormat="1" applyFont="1" applyBorder="1" applyAlignment="1" applyProtection="1">
      <alignment horizontal="right" vertical="center"/>
    </xf>
    <xf numFmtId="0" fontId="19" fillId="0" borderId="2" xfId="0" applyFont="1" applyBorder="1" applyAlignment="1" applyProtection="1">
      <alignment horizontal="center" vertical="center"/>
    </xf>
    <xf numFmtId="8" fontId="19" fillId="0" borderId="0" xfId="0" applyNumberFormat="1" applyFont="1" applyFill="1" applyBorder="1" applyAlignment="1" applyProtection="1">
      <alignment horizontal="center" vertical="center"/>
    </xf>
    <xf numFmtId="8" fontId="19" fillId="0" borderId="0" xfId="0" applyNumberFormat="1" applyFont="1" applyBorder="1" applyAlignment="1" applyProtection="1">
      <alignment horizontal="center" vertical="center"/>
    </xf>
    <xf numFmtId="0" fontId="19" fillId="0" borderId="2" xfId="0" applyNumberFormat="1" applyFont="1" applyBorder="1" applyAlignment="1" applyProtection="1">
      <alignment horizontal="right" vertical="center"/>
    </xf>
    <xf numFmtId="0" fontId="19" fillId="0" borderId="1" xfId="0" applyFont="1" applyBorder="1" applyAlignment="1" applyProtection="1">
      <alignment horizontal="left" vertical="center" wrapText="1"/>
    </xf>
    <xf numFmtId="164" fontId="19" fillId="0" borderId="0"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2" fontId="19" fillId="0" borderId="2" xfId="1" applyNumberFormat="1" applyFont="1" applyBorder="1" applyAlignment="1" applyProtection="1">
      <alignment horizontal="right" vertical="center"/>
    </xf>
    <xf numFmtId="2" fontId="19" fillId="3" borderId="1" xfId="1" applyNumberFormat="1" applyFont="1" applyFill="1" applyBorder="1" applyAlignment="1" applyProtection="1">
      <alignment horizontal="right" vertical="center"/>
    </xf>
    <xf numFmtId="0" fontId="19" fillId="0" borderId="1" xfId="0" applyFont="1" applyBorder="1" applyAlignment="1" applyProtection="1">
      <alignment horizontal="center" vertical="center"/>
    </xf>
    <xf numFmtId="2" fontId="19" fillId="3" borderId="2" xfId="1" applyNumberFormat="1" applyFont="1" applyFill="1" applyBorder="1" applyAlignment="1" applyProtection="1">
      <alignment horizontal="right" vertical="center"/>
    </xf>
    <xf numFmtId="49" fontId="19" fillId="0" borderId="4" xfId="0" applyNumberFormat="1" applyFont="1" applyBorder="1" applyAlignment="1" applyProtection="1">
      <alignment horizontal="left" vertical="center"/>
    </xf>
    <xf numFmtId="0" fontId="19" fillId="0" borderId="3" xfId="0" applyFont="1" applyBorder="1" applyAlignment="1" applyProtection="1">
      <alignment vertical="center" wrapText="1"/>
    </xf>
    <xf numFmtId="0" fontId="19" fillId="0" borderId="5" xfId="0" applyFont="1" applyBorder="1" applyAlignment="1" applyProtection="1">
      <alignment vertical="center"/>
    </xf>
    <xf numFmtId="164" fontId="16" fillId="0" borderId="1" xfId="0" applyNumberFormat="1" applyFont="1" applyBorder="1" applyAlignment="1" applyProtection="1">
      <alignment horizontal="right" vertical="center"/>
    </xf>
    <xf numFmtId="8" fontId="16" fillId="0" borderId="1" xfId="0" applyNumberFormat="1" applyFont="1" applyBorder="1" applyAlignment="1" applyProtection="1">
      <alignment vertical="center"/>
    </xf>
    <xf numFmtId="49" fontId="19" fillId="0" borderId="0" xfId="0" applyNumberFormat="1" applyFont="1" applyBorder="1" applyAlignment="1" applyProtection="1">
      <alignment horizontal="left" vertical="center"/>
    </xf>
    <xf numFmtId="0" fontId="19" fillId="0" borderId="0" xfId="0" applyFont="1" applyBorder="1" applyAlignment="1" applyProtection="1">
      <alignment vertical="center" wrapText="1"/>
    </xf>
    <xf numFmtId="0" fontId="19" fillId="0" borderId="0" xfId="0" applyFont="1" applyBorder="1" applyAlignment="1" applyProtection="1">
      <alignment vertical="center"/>
    </xf>
    <xf numFmtId="164" fontId="16" fillId="0" borderId="0" xfId="0" applyNumberFormat="1" applyFont="1" applyBorder="1" applyAlignment="1" applyProtection="1">
      <alignment horizontal="right" vertical="center"/>
    </xf>
    <xf numFmtId="8" fontId="16" fillId="0" borderId="0" xfId="0" applyNumberFormat="1" applyFont="1" applyBorder="1" applyAlignment="1" applyProtection="1">
      <alignment vertical="center"/>
    </xf>
    <xf numFmtId="0" fontId="7" fillId="0" borderId="6" xfId="0" applyFont="1" applyBorder="1" applyProtection="1"/>
    <xf numFmtId="0" fontId="6" fillId="0" borderId="6" xfId="0" applyFont="1" applyBorder="1" applyProtection="1"/>
    <xf numFmtId="2" fontId="19" fillId="0" borderId="2" xfId="0" quotePrefix="1" applyNumberFormat="1" applyFont="1" applyBorder="1" applyProtection="1"/>
    <xf numFmtId="0" fontId="19" fillId="0" borderId="2" xfId="0" applyFont="1" applyBorder="1" applyProtection="1"/>
    <xf numFmtId="0" fontId="6" fillId="0" borderId="4" xfId="0" applyFont="1" applyBorder="1" applyProtection="1"/>
    <xf numFmtId="0" fontId="16" fillId="0" borderId="3" xfId="0" applyFont="1" applyBorder="1" applyProtection="1"/>
    <xf numFmtId="0" fontId="16" fillId="0" borderId="3" xfId="0" applyFont="1" applyBorder="1" applyAlignment="1" applyProtection="1">
      <alignment horizontal="center" vertical="center"/>
    </xf>
    <xf numFmtId="0" fontId="6" fillId="0" borderId="3" xfId="0" applyFont="1" applyBorder="1" applyProtection="1"/>
    <xf numFmtId="0" fontId="6" fillId="0" borderId="5" xfId="0" applyFont="1" applyBorder="1" applyProtection="1"/>
    <xf numFmtId="49" fontId="19" fillId="0" borderId="1" xfId="0" applyNumberFormat="1" applyFont="1" applyBorder="1" applyAlignment="1" applyProtection="1">
      <alignment horizontal="left"/>
    </xf>
    <xf numFmtId="0" fontId="19" fillId="0" borderId="1" xfId="0" applyFont="1" applyBorder="1" applyAlignment="1" applyProtection="1">
      <alignment wrapText="1"/>
    </xf>
    <xf numFmtId="0" fontId="19" fillId="0" borderId="1" xfId="0" applyFont="1" applyBorder="1" applyProtection="1"/>
    <xf numFmtId="164" fontId="19" fillId="0" borderId="1" xfId="0" applyNumberFormat="1" applyFont="1" applyBorder="1" applyProtection="1"/>
    <xf numFmtId="0" fontId="16" fillId="0" borderId="0" xfId="0" applyFont="1" applyProtection="1"/>
    <xf numFmtId="0" fontId="14" fillId="0" borderId="0" xfId="0" applyFont="1" applyFill="1" applyBorder="1" applyAlignment="1" applyProtection="1">
      <alignment vertical="top"/>
    </xf>
    <xf numFmtId="0" fontId="14" fillId="0" borderId="1" xfId="0" applyFont="1" applyFill="1" applyBorder="1" applyAlignment="1" applyProtection="1">
      <alignment vertical="top"/>
    </xf>
    <xf numFmtId="0" fontId="19" fillId="0" borderId="0" xfId="0" applyFont="1" applyProtection="1"/>
    <xf numFmtId="0" fontId="20" fillId="0" borderId="0" xfId="0" applyFont="1" applyProtection="1"/>
    <xf numFmtId="0" fontId="19" fillId="2" borderId="2" xfId="0" applyNumberFormat="1" applyFont="1" applyFill="1" applyBorder="1" applyAlignment="1" applyProtection="1">
      <alignment vertical="center"/>
      <protection locked="0"/>
    </xf>
    <xf numFmtId="4" fontId="19" fillId="2" borderId="2" xfId="1" applyNumberFormat="1" applyFont="1" applyFill="1" applyBorder="1" applyAlignment="1" applyProtection="1">
      <alignment horizontal="right" vertical="center"/>
      <protection locked="0"/>
    </xf>
    <xf numFmtId="4" fontId="19" fillId="2" borderId="2" xfId="0" applyNumberFormat="1" applyFont="1" applyFill="1" applyBorder="1" applyAlignment="1" applyProtection="1">
      <alignment vertical="center"/>
      <protection locked="0"/>
    </xf>
    <xf numFmtId="0" fontId="6" fillId="0" borderId="0" xfId="0" applyFont="1" applyAlignment="1" applyProtection="1">
      <alignment vertical="center"/>
    </xf>
    <xf numFmtId="165" fontId="16" fillId="0" borderId="1" xfId="0" applyNumberFormat="1" applyFont="1" applyBorder="1" applyAlignment="1" applyProtection="1">
      <alignment vertical="center"/>
    </xf>
    <xf numFmtId="8" fontId="19" fillId="0" borderId="1" xfId="0" applyNumberFormat="1" applyFont="1" applyBorder="1" applyAlignment="1" applyProtection="1">
      <alignment vertical="center"/>
    </xf>
    <xf numFmtId="10" fontId="19" fillId="2" borderId="1" xfId="0" applyNumberFormat="1" applyFont="1" applyFill="1" applyBorder="1" applyAlignment="1" applyProtection="1">
      <alignment vertical="center"/>
      <protection locked="0"/>
    </xf>
    <xf numFmtId="165" fontId="19" fillId="3" borderId="1" xfId="0" applyNumberFormat="1" applyFont="1" applyFill="1" applyBorder="1" applyAlignment="1" applyProtection="1">
      <alignment vertical="center"/>
    </xf>
    <xf numFmtId="0" fontId="8" fillId="0" borderId="0" xfId="0" applyFont="1" applyAlignment="1" applyProtection="1">
      <alignment horizontal="left" vertical="center"/>
    </xf>
    <xf numFmtId="166" fontId="19" fillId="2" borderId="2" xfId="0" applyNumberFormat="1" applyFont="1" applyFill="1" applyBorder="1" applyAlignment="1" applyProtection="1">
      <alignment vertical="center"/>
      <protection locked="0"/>
    </xf>
    <xf numFmtId="0" fontId="7" fillId="2" borderId="3" xfId="0" applyNumberFormat="1" applyFont="1" applyFill="1" applyBorder="1" applyAlignment="1" applyProtection="1">
      <alignment horizontal="left" vertical="top" wrapText="1"/>
      <protection locked="0"/>
    </xf>
    <xf numFmtId="0" fontId="7" fillId="2" borderId="5" xfId="0" applyNumberFormat="1" applyFont="1" applyFill="1" applyBorder="1" applyAlignment="1" applyProtection="1">
      <alignment horizontal="left" vertical="top" wrapText="1"/>
      <protection locked="0"/>
    </xf>
    <xf numFmtId="0" fontId="10" fillId="0" borderId="0" xfId="0" applyFont="1" applyAlignment="1" applyProtection="1">
      <alignment horizontal="justify" vertical="center" wrapText="1"/>
    </xf>
    <xf numFmtId="0" fontId="10" fillId="0" borderId="0" xfId="0" applyFont="1" applyAlignment="1" applyProtection="1">
      <alignment horizontal="justify" vertical="top" wrapText="1"/>
    </xf>
    <xf numFmtId="0" fontId="6" fillId="0" borderId="0" xfId="0" applyFont="1" applyAlignment="1" applyProtection="1">
      <alignment vertical="top" wrapText="1"/>
    </xf>
    <xf numFmtId="0" fontId="6" fillId="0" borderId="0" xfId="0" applyFont="1" applyAlignment="1" applyProtection="1"/>
    <xf numFmtId="0" fontId="9" fillId="0" borderId="0" xfId="0" applyFont="1" applyAlignment="1" applyProtection="1">
      <alignment horizontal="justify" vertical="center" wrapText="1"/>
    </xf>
    <xf numFmtId="0" fontId="7" fillId="0" borderId="0" xfId="0" applyFont="1" applyAlignment="1" applyProtection="1">
      <alignment wrapText="1"/>
    </xf>
    <xf numFmtId="0" fontId="6" fillId="0" borderId="0" xfId="0" applyFont="1" applyAlignment="1" applyProtection="1">
      <alignment wrapText="1"/>
    </xf>
    <xf numFmtId="0" fontId="6" fillId="0" borderId="0" xfId="0" applyFont="1" applyAlignment="1" applyProtection="1">
      <alignment vertical="top"/>
    </xf>
    <xf numFmtId="0" fontId="10" fillId="0" borderId="0" xfId="0" applyFont="1" applyAlignment="1" applyProtection="1">
      <alignment horizontal="left" vertical="top" wrapText="1"/>
    </xf>
    <xf numFmtId="0" fontId="6" fillId="0" borderId="0" xfId="0" applyFont="1" applyAlignment="1" applyProtection="1">
      <alignment horizontal="left" vertical="top" wrapText="1"/>
    </xf>
    <xf numFmtId="0" fontId="4" fillId="0" borderId="0" xfId="0" applyFont="1" applyAlignment="1" applyProtection="1">
      <alignment horizontal="center" vertical="center" wrapText="1"/>
    </xf>
    <xf numFmtId="0" fontId="8" fillId="0" borderId="0" xfId="0" applyFont="1" applyAlignment="1" applyProtection="1">
      <alignment horizontal="left" vertical="center"/>
    </xf>
    <xf numFmtId="0" fontId="9" fillId="0" borderId="0" xfId="0" applyFont="1" applyAlignment="1" applyProtection="1">
      <alignment horizontal="justify" vertical="center"/>
    </xf>
    <xf numFmtId="0" fontId="11" fillId="0" borderId="0" xfId="0" applyFont="1" applyAlignment="1" applyProtection="1"/>
    <xf numFmtId="0" fontId="6" fillId="0" borderId="0" xfId="0" quotePrefix="1" applyFont="1" applyAlignment="1" applyProtection="1"/>
    <xf numFmtId="0" fontId="12" fillId="0" borderId="0" xfId="0" quotePrefix="1" applyFont="1" applyAlignment="1" applyProtection="1"/>
    <xf numFmtId="0" fontId="11" fillId="0" borderId="0" xfId="0" applyFont="1" applyAlignment="1" applyProtection="1">
      <alignment vertical="top"/>
    </xf>
    <xf numFmtId="0" fontId="12" fillId="0" borderId="0" xfId="0" applyFont="1" applyAlignment="1" applyProtection="1"/>
    <xf numFmtId="0" fontId="11" fillId="0" borderId="0" xfId="0" applyFont="1" applyBorder="1" applyAlignment="1" applyProtection="1">
      <alignment wrapText="1"/>
    </xf>
    <xf numFmtId="0" fontId="17" fillId="0" borderId="0" xfId="0" applyFont="1" applyBorder="1" applyAlignment="1" applyProtection="1">
      <alignment horizontal="left" wrapText="1"/>
    </xf>
    <xf numFmtId="0" fontId="15" fillId="0" borderId="0" xfId="0" applyFont="1" applyAlignment="1" applyProtection="1">
      <alignment vertical="top" wrapText="1"/>
    </xf>
    <xf numFmtId="0" fontId="17" fillId="0" borderId="0" xfId="0" applyFont="1" applyBorder="1" applyAlignment="1" applyProtection="1">
      <alignment horizontal="left" vertical="center" wrapText="1"/>
    </xf>
    <xf numFmtId="0" fontId="19" fillId="0" borderId="0" xfId="0" applyFont="1" applyAlignment="1" applyProtection="1">
      <alignment vertical="center" wrapText="1"/>
    </xf>
    <xf numFmtId="0" fontId="12" fillId="0" borderId="0" xfId="0" applyFont="1" applyAlignment="1" applyProtection="1">
      <alignment horizontal="left" vertical="top"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K1454"/>
  <sheetViews>
    <sheetView tabSelected="1" zoomScaleNormal="100" workbookViewId="0">
      <selection activeCell="F121" sqref="F121"/>
    </sheetView>
  </sheetViews>
  <sheetFormatPr baseColWidth="10" defaultRowHeight="14.25" x14ac:dyDescent="0.2"/>
  <cols>
    <col min="1" max="1" width="6.7109375" style="1" customWidth="1"/>
    <col min="2" max="2" width="64.5703125" style="1" customWidth="1"/>
    <col min="3" max="3" width="10.28515625" style="1" customWidth="1"/>
    <col min="4" max="4" width="5.85546875" style="1" customWidth="1"/>
    <col min="5" max="5" width="8.5703125" style="1" customWidth="1"/>
    <col min="6" max="6" width="10.42578125" style="1" customWidth="1"/>
    <col min="7" max="16384" width="11.42578125" style="1"/>
  </cols>
  <sheetData>
    <row r="1" spans="1:6" ht="140.1" customHeight="1" x14ac:dyDescent="0.2">
      <c r="A1" s="77" t="s">
        <v>108</v>
      </c>
      <c r="B1" s="77"/>
      <c r="C1" s="77"/>
      <c r="D1" s="77"/>
      <c r="E1" s="77"/>
      <c r="F1" s="73"/>
    </row>
    <row r="3" spans="1:6" ht="15.75" x14ac:dyDescent="0.25">
      <c r="A3" s="2" t="s">
        <v>9</v>
      </c>
      <c r="B3" s="78" t="s">
        <v>64</v>
      </c>
      <c r="C3" s="78"/>
      <c r="D3" s="78"/>
      <c r="E3" s="78"/>
      <c r="F3" s="70"/>
    </row>
    <row r="4" spans="1:6" ht="15.75" x14ac:dyDescent="0.25">
      <c r="A4" s="2"/>
      <c r="B4" s="63"/>
      <c r="C4" s="63"/>
      <c r="D4" s="63"/>
      <c r="E4" s="63"/>
    </row>
    <row r="5" spans="1:6" x14ac:dyDescent="0.2">
      <c r="B5" s="79" t="s">
        <v>10</v>
      </c>
      <c r="C5" s="70"/>
      <c r="D5" s="70"/>
      <c r="E5" s="70"/>
      <c r="F5" s="70"/>
    </row>
    <row r="6" spans="1:6" ht="51" customHeight="1" x14ac:dyDescent="0.2">
      <c r="B6" s="68" t="s">
        <v>21</v>
      </c>
      <c r="C6" s="68"/>
      <c r="D6" s="68"/>
      <c r="E6" s="68"/>
      <c r="F6" s="69"/>
    </row>
    <row r="7" spans="1:6" x14ac:dyDescent="0.2">
      <c r="B7" s="73"/>
      <c r="C7" s="73"/>
      <c r="D7" s="73"/>
      <c r="E7" s="73"/>
      <c r="F7" s="70"/>
    </row>
    <row r="8" spans="1:6" ht="36.75" customHeight="1" x14ac:dyDescent="0.2">
      <c r="B8" s="68" t="s">
        <v>22</v>
      </c>
      <c r="C8" s="69"/>
      <c r="D8" s="69"/>
      <c r="E8" s="69"/>
      <c r="F8" s="69"/>
    </row>
    <row r="9" spans="1:6" x14ac:dyDescent="0.2">
      <c r="B9" s="67"/>
      <c r="C9" s="73"/>
      <c r="D9" s="73"/>
      <c r="E9" s="73"/>
      <c r="F9" s="70"/>
    </row>
    <row r="10" spans="1:6" ht="31.5" customHeight="1" x14ac:dyDescent="0.2">
      <c r="B10" s="68" t="s">
        <v>23</v>
      </c>
      <c r="C10" s="69"/>
      <c r="D10" s="69"/>
      <c r="E10" s="69"/>
      <c r="F10" s="69"/>
    </row>
    <row r="11" spans="1:6" x14ac:dyDescent="0.2">
      <c r="B11" s="67"/>
      <c r="C11" s="73"/>
      <c r="D11" s="73"/>
      <c r="E11" s="73"/>
      <c r="F11" s="70"/>
    </row>
    <row r="12" spans="1:6" ht="34.5" customHeight="1" x14ac:dyDescent="0.2">
      <c r="B12" s="68" t="s">
        <v>24</v>
      </c>
      <c r="C12" s="68"/>
      <c r="D12" s="68"/>
      <c r="E12" s="68"/>
      <c r="F12" s="69"/>
    </row>
    <row r="13" spans="1:6" x14ac:dyDescent="0.2">
      <c r="B13" s="67"/>
      <c r="C13" s="73"/>
      <c r="D13" s="73"/>
      <c r="E13" s="73"/>
      <c r="F13" s="70"/>
    </row>
    <row r="14" spans="1:6" ht="47.25" customHeight="1" x14ac:dyDescent="0.2">
      <c r="B14" s="68" t="s">
        <v>25</v>
      </c>
      <c r="C14" s="68"/>
      <c r="D14" s="68"/>
      <c r="E14" s="69"/>
      <c r="F14" s="69"/>
    </row>
    <row r="15" spans="1:6" x14ac:dyDescent="0.2">
      <c r="B15" s="67"/>
      <c r="C15" s="73"/>
      <c r="D15" s="73"/>
      <c r="E15" s="73"/>
      <c r="F15" s="70"/>
    </row>
    <row r="16" spans="1:6" ht="48.75" customHeight="1" x14ac:dyDescent="0.2">
      <c r="B16" s="68" t="s">
        <v>26</v>
      </c>
      <c r="C16" s="68"/>
      <c r="D16" s="68"/>
      <c r="E16" s="68"/>
      <c r="F16" s="69"/>
    </row>
    <row r="17" spans="2:6" x14ac:dyDescent="0.2">
      <c r="B17" s="75"/>
      <c r="C17" s="75"/>
      <c r="D17" s="75"/>
      <c r="E17" s="76"/>
      <c r="F17" s="70"/>
    </row>
    <row r="18" spans="2:6" ht="32.25" customHeight="1" x14ac:dyDescent="0.2">
      <c r="B18" s="68" t="s">
        <v>82</v>
      </c>
      <c r="C18" s="69"/>
      <c r="D18" s="69"/>
      <c r="E18" s="69"/>
      <c r="F18" s="69"/>
    </row>
    <row r="19" spans="2:6" x14ac:dyDescent="0.2">
      <c r="B19" s="67"/>
      <c r="C19" s="73"/>
      <c r="D19" s="73"/>
      <c r="E19" s="73"/>
      <c r="F19" s="70"/>
    </row>
    <row r="20" spans="2:6" ht="47.25" customHeight="1" x14ac:dyDescent="0.2">
      <c r="B20" s="68" t="s">
        <v>27</v>
      </c>
      <c r="C20" s="69"/>
      <c r="D20" s="69"/>
      <c r="E20" s="69"/>
      <c r="F20" s="69"/>
    </row>
    <row r="21" spans="2:6" x14ac:dyDescent="0.2">
      <c r="B21" s="67"/>
      <c r="C21" s="73"/>
      <c r="D21" s="73"/>
      <c r="E21" s="73"/>
      <c r="F21" s="70"/>
    </row>
    <row r="22" spans="2:6" ht="35.25" customHeight="1" x14ac:dyDescent="0.2">
      <c r="B22" s="68" t="s">
        <v>28</v>
      </c>
      <c r="C22" s="69"/>
      <c r="D22" s="69"/>
      <c r="E22" s="69"/>
      <c r="F22" s="69"/>
    </row>
    <row r="23" spans="2:6" x14ac:dyDescent="0.2">
      <c r="B23" s="67"/>
      <c r="C23" s="73"/>
      <c r="D23" s="73"/>
      <c r="E23" s="73"/>
      <c r="F23" s="70"/>
    </row>
    <row r="24" spans="2:6" ht="15" x14ac:dyDescent="0.2">
      <c r="B24" s="71" t="s">
        <v>30</v>
      </c>
      <c r="C24" s="71"/>
      <c r="D24" s="71"/>
      <c r="E24" s="71"/>
      <c r="F24" s="70"/>
    </row>
    <row r="25" spans="2:6" ht="64.5" customHeight="1" x14ac:dyDescent="0.2">
      <c r="B25" s="67" t="s">
        <v>29</v>
      </c>
      <c r="C25" s="67"/>
      <c r="D25" s="67"/>
      <c r="E25" s="73"/>
      <c r="F25" s="73"/>
    </row>
    <row r="26" spans="2:6" x14ac:dyDescent="0.2">
      <c r="B26" s="67"/>
      <c r="C26" s="73"/>
      <c r="D26" s="73"/>
      <c r="E26" s="73"/>
      <c r="F26" s="70"/>
    </row>
    <row r="27" spans="2:6" ht="50.25" customHeight="1" x14ac:dyDescent="0.2">
      <c r="B27" s="68" t="s">
        <v>31</v>
      </c>
      <c r="C27" s="68"/>
      <c r="D27" s="68"/>
      <c r="E27" s="68"/>
      <c r="F27" s="69"/>
    </row>
    <row r="28" spans="2:6" x14ac:dyDescent="0.2">
      <c r="B28" s="67"/>
      <c r="C28" s="67"/>
      <c r="D28" s="67"/>
      <c r="E28" s="73"/>
      <c r="F28" s="70"/>
    </row>
    <row r="29" spans="2:6" x14ac:dyDescent="0.2">
      <c r="B29" s="67" t="s">
        <v>32</v>
      </c>
      <c r="C29" s="73"/>
      <c r="D29" s="73"/>
      <c r="E29" s="73"/>
      <c r="F29" s="70"/>
    </row>
    <row r="30" spans="2:6" x14ac:dyDescent="0.2">
      <c r="B30" s="67"/>
      <c r="C30" s="73"/>
      <c r="D30" s="73"/>
      <c r="E30" s="73"/>
      <c r="F30" s="70"/>
    </row>
    <row r="31" spans="2:6" ht="49.5" customHeight="1" x14ac:dyDescent="0.2">
      <c r="B31" s="68" t="s">
        <v>33</v>
      </c>
      <c r="C31" s="68"/>
      <c r="D31" s="68"/>
      <c r="E31" s="68"/>
      <c r="F31" s="69"/>
    </row>
    <row r="32" spans="2:6" x14ac:dyDescent="0.2">
      <c r="B32" s="67"/>
      <c r="C32" s="67"/>
      <c r="D32" s="67"/>
      <c r="E32" s="73"/>
      <c r="F32" s="70"/>
    </row>
    <row r="33" spans="2:6" ht="30.75" customHeight="1" x14ac:dyDescent="0.2">
      <c r="B33" s="68" t="s">
        <v>34</v>
      </c>
      <c r="C33" s="69"/>
      <c r="D33" s="69"/>
      <c r="E33" s="69"/>
      <c r="F33" s="69"/>
    </row>
    <row r="34" spans="2:6" x14ac:dyDescent="0.2">
      <c r="B34" s="67"/>
      <c r="C34" s="67"/>
      <c r="D34" s="67"/>
      <c r="E34" s="67"/>
      <c r="F34" s="70"/>
    </row>
    <row r="35" spans="2:6" ht="46.5" customHeight="1" x14ac:dyDescent="0.2">
      <c r="B35" s="68" t="s">
        <v>35</v>
      </c>
      <c r="C35" s="68"/>
      <c r="D35" s="68"/>
      <c r="E35" s="69"/>
      <c r="F35" s="73"/>
    </row>
    <row r="36" spans="2:6" x14ac:dyDescent="0.2">
      <c r="B36" s="67"/>
      <c r="C36" s="73"/>
      <c r="D36" s="73"/>
      <c r="E36" s="73"/>
      <c r="F36" s="73"/>
    </row>
    <row r="37" spans="2:6" ht="19.5" customHeight="1" x14ac:dyDescent="0.2">
      <c r="B37" s="68" t="s">
        <v>36</v>
      </c>
      <c r="C37" s="68"/>
      <c r="D37" s="68"/>
      <c r="E37" s="68"/>
      <c r="F37" s="69"/>
    </row>
    <row r="38" spans="2:6" x14ac:dyDescent="0.2">
      <c r="B38" s="67"/>
      <c r="C38" s="67"/>
      <c r="D38" s="67"/>
      <c r="E38" s="73"/>
      <c r="F38" s="70"/>
    </row>
    <row r="39" spans="2:6" ht="45.75" customHeight="1" x14ac:dyDescent="0.2">
      <c r="B39" s="68" t="s">
        <v>38</v>
      </c>
      <c r="C39" s="68"/>
      <c r="D39" s="68"/>
      <c r="E39" s="68"/>
      <c r="F39" s="73"/>
    </row>
    <row r="40" spans="2:6" x14ac:dyDescent="0.2">
      <c r="B40" s="67"/>
      <c r="C40" s="67"/>
      <c r="D40" s="67"/>
      <c r="E40" s="67"/>
      <c r="F40" s="70"/>
    </row>
    <row r="41" spans="2:6" ht="54.75" hidden="1" customHeight="1" x14ac:dyDescent="0.2">
      <c r="B41" s="71" t="s">
        <v>63</v>
      </c>
      <c r="C41" s="71"/>
      <c r="D41" s="71"/>
      <c r="E41" s="71"/>
    </row>
    <row r="42" spans="2:6" ht="36" customHeight="1" x14ac:dyDescent="0.2">
      <c r="B42" s="68" t="s">
        <v>37</v>
      </c>
      <c r="C42" s="68"/>
      <c r="D42" s="68"/>
      <c r="E42" s="68"/>
      <c r="F42" s="69"/>
    </row>
    <row r="43" spans="2:6" x14ac:dyDescent="0.2">
      <c r="B43" s="67"/>
      <c r="C43" s="67"/>
      <c r="D43" s="67"/>
      <c r="E43" s="67"/>
      <c r="F43" s="73"/>
    </row>
    <row r="44" spans="2:6" ht="15" x14ac:dyDescent="0.2">
      <c r="B44" s="71" t="s">
        <v>11</v>
      </c>
      <c r="C44" s="71"/>
      <c r="D44" s="71"/>
      <c r="E44" s="71"/>
      <c r="F44" s="73"/>
    </row>
    <row r="45" spans="2:6" ht="51.75" customHeight="1" x14ac:dyDescent="0.2">
      <c r="B45" s="68" t="s">
        <v>39</v>
      </c>
      <c r="C45" s="68"/>
      <c r="D45" s="68"/>
      <c r="E45" s="68"/>
      <c r="F45" s="69"/>
    </row>
    <row r="46" spans="2:6" x14ac:dyDescent="0.2">
      <c r="B46" s="67"/>
      <c r="C46" s="67"/>
      <c r="D46" s="67"/>
      <c r="E46" s="67"/>
      <c r="F46" s="70"/>
    </row>
    <row r="47" spans="2:6" ht="81" customHeight="1" x14ac:dyDescent="0.2">
      <c r="B47" s="68" t="s">
        <v>88</v>
      </c>
      <c r="C47" s="68"/>
      <c r="D47" s="68"/>
      <c r="E47" s="68"/>
      <c r="F47" s="69"/>
    </row>
    <row r="48" spans="2:6" x14ac:dyDescent="0.2">
      <c r="B48" s="67"/>
      <c r="C48" s="67"/>
      <c r="D48" s="67"/>
      <c r="E48" s="67"/>
      <c r="F48" s="70"/>
    </row>
    <row r="49" spans="2:6" ht="15" x14ac:dyDescent="0.25">
      <c r="B49" s="71" t="s">
        <v>41</v>
      </c>
      <c r="C49" s="72"/>
      <c r="D49" s="72"/>
      <c r="E49" s="72"/>
      <c r="F49" s="70"/>
    </row>
    <row r="50" spans="2:6" ht="50.25" customHeight="1" x14ac:dyDescent="0.2">
      <c r="B50" s="68" t="s">
        <v>40</v>
      </c>
      <c r="C50" s="69"/>
      <c r="D50" s="69"/>
      <c r="E50" s="69"/>
      <c r="F50" s="69"/>
    </row>
    <row r="51" spans="2:6" x14ac:dyDescent="0.2">
      <c r="B51" s="67"/>
      <c r="C51" s="67"/>
      <c r="D51" s="67"/>
      <c r="E51" s="67"/>
      <c r="F51" s="70"/>
    </row>
    <row r="52" spans="2:6" ht="15" x14ac:dyDescent="0.25">
      <c r="B52" s="71" t="s">
        <v>43</v>
      </c>
      <c r="C52" s="71"/>
      <c r="D52" s="71"/>
      <c r="E52" s="72"/>
      <c r="F52" s="70"/>
    </row>
    <row r="53" spans="2:6" ht="30" customHeight="1" x14ac:dyDescent="0.2">
      <c r="B53" s="68" t="s">
        <v>42</v>
      </c>
      <c r="C53" s="69"/>
      <c r="D53" s="69"/>
      <c r="E53" s="69"/>
      <c r="F53" s="74"/>
    </row>
    <row r="54" spans="2:6" x14ac:dyDescent="0.2">
      <c r="B54" s="67"/>
      <c r="C54" s="73"/>
      <c r="D54" s="73"/>
      <c r="E54" s="73"/>
      <c r="F54" s="70"/>
    </row>
    <row r="55" spans="2:6" ht="15" x14ac:dyDescent="0.2">
      <c r="B55" s="71" t="s">
        <v>45</v>
      </c>
      <c r="C55" s="71"/>
      <c r="D55" s="71"/>
      <c r="E55" s="71"/>
      <c r="F55" s="70"/>
    </row>
    <row r="56" spans="2:6" ht="60" customHeight="1" x14ac:dyDescent="0.2">
      <c r="B56" s="68" t="s">
        <v>44</v>
      </c>
      <c r="C56" s="68"/>
      <c r="D56" s="68"/>
      <c r="E56" s="68"/>
      <c r="F56" s="69"/>
    </row>
    <row r="57" spans="2:6" x14ac:dyDescent="0.2">
      <c r="B57" s="67"/>
      <c r="C57" s="67"/>
      <c r="D57" s="67"/>
      <c r="E57" s="67"/>
      <c r="F57" s="70"/>
    </row>
    <row r="58" spans="2:6" ht="15" x14ac:dyDescent="0.2">
      <c r="B58" s="71" t="s">
        <v>47</v>
      </c>
      <c r="C58" s="71"/>
      <c r="D58" s="71"/>
      <c r="E58" s="71"/>
      <c r="F58" s="70"/>
    </row>
    <row r="59" spans="2:6" ht="30" customHeight="1" x14ac:dyDescent="0.2">
      <c r="B59" s="67" t="s">
        <v>46</v>
      </c>
      <c r="C59" s="67"/>
      <c r="D59" s="67"/>
      <c r="E59" s="67"/>
      <c r="F59" s="73"/>
    </row>
    <row r="60" spans="2:6" x14ac:dyDescent="0.2">
      <c r="B60" s="67"/>
      <c r="C60" s="67"/>
      <c r="D60" s="67"/>
      <c r="E60" s="67"/>
      <c r="F60" s="67"/>
    </row>
    <row r="61" spans="2:6" ht="15" x14ac:dyDescent="0.2">
      <c r="B61" s="71" t="s">
        <v>12</v>
      </c>
      <c r="C61" s="71"/>
      <c r="D61" s="71"/>
      <c r="E61" s="71"/>
      <c r="F61" s="70"/>
    </row>
    <row r="62" spans="2:6" ht="64.5" customHeight="1" x14ac:dyDescent="0.2">
      <c r="B62" s="68" t="s">
        <v>48</v>
      </c>
      <c r="C62" s="68"/>
      <c r="D62" s="68"/>
      <c r="E62" s="68"/>
      <c r="F62" s="69"/>
    </row>
    <row r="63" spans="2:6" x14ac:dyDescent="0.2">
      <c r="B63" s="67"/>
      <c r="C63" s="67"/>
      <c r="D63" s="67"/>
      <c r="E63" s="67"/>
      <c r="F63" s="70"/>
    </row>
    <row r="64" spans="2:6" ht="33.75" customHeight="1" x14ac:dyDescent="0.2">
      <c r="B64" s="68" t="s">
        <v>49</v>
      </c>
      <c r="C64" s="68"/>
      <c r="D64" s="68"/>
      <c r="E64" s="68"/>
      <c r="F64" s="74"/>
    </row>
    <row r="65" spans="1:7" x14ac:dyDescent="0.2">
      <c r="B65" s="67"/>
      <c r="C65" s="67"/>
      <c r="D65" s="67"/>
      <c r="E65" s="67"/>
      <c r="F65" s="70"/>
    </row>
    <row r="66" spans="1:7" ht="50.25" customHeight="1" x14ac:dyDescent="0.2">
      <c r="B66" s="68" t="s">
        <v>50</v>
      </c>
      <c r="C66" s="68"/>
      <c r="D66" s="68"/>
      <c r="E66" s="68"/>
      <c r="F66" s="69"/>
    </row>
    <row r="67" spans="1:7" x14ac:dyDescent="0.2">
      <c r="B67" s="67"/>
      <c r="C67" s="67"/>
      <c r="D67" s="67"/>
      <c r="E67" s="67"/>
      <c r="F67" s="73"/>
    </row>
    <row r="68" spans="1:7" ht="49.5" customHeight="1" x14ac:dyDescent="0.2">
      <c r="B68" s="68" t="s">
        <v>51</v>
      </c>
      <c r="C68" s="68"/>
      <c r="D68" s="68"/>
      <c r="E68" s="68"/>
      <c r="F68" s="69"/>
    </row>
    <row r="69" spans="1:7" x14ac:dyDescent="0.2">
      <c r="B69" s="67"/>
      <c r="C69" s="67"/>
      <c r="D69" s="67"/>
      <c r="E69" s="67"/>
      <c r="F69" s="70"/>
    </row>
    <row r="70" spans="1:7" ht="15" x14ac:dyDescent="0.25">
      <c r="A70" s="2" t="s">
        <v>13</v>
      </c>
      <c r="B70" s="80" t="s">
        <v>1</v>
      </c>
      <c r="C70" s="70"/>
      <c r="D70" s="70"/>
      <c r="E70" s="70"/>
      <c r="F70" s="70"/>
    </row>
    <row r="71" spans="1:7" ht="15" x14ac:dyDescent="0.2">
      <c r="B71" s="83" t="s">
        <v>99</v>
      </c>
      <c r="C71" s="74"/>
      <c r="D71" s="74"/>
      <c r="E71" s="74"/>
      <c r="F71" s="74"/>
    </row>
    <row r="72" spans="1:7" ht="15" x14ac:dyDescent="0.25">
      <c r="B72" s="80" t="s">
        <v>100</v>
      </c>
      <c r="C72" s="70"/>
      <c r="D72" s="70"/>
      <c r="E72" s="70"/>
      <c r="F72" s="70"/>
    </row>
    <row r="73" spans="1:7" x14ac:dyDescent="0.2">
      <c r="B73" s="81" t="s">
        <v>14</v>
      </c>
      <c r="C73" s="70"/>
      <c r="D73" s="70"/>
      <c r="E73" s="70"/>
      <c r="F73" s="70"/>
    </row>
    <row r="74" spans="1:7" ht="15" x14ac:dyDescent="0.25">
      <c r="B74" s="70" t="s">
        <v>93</v>
      </c>
      <c r="C74" s="70"/>
      <c r="D74" s="70"/>
      <c r="E74" s="70"/>
      <c r="F74" s="70"/>
    </row>
    <row r="75" spans="1:7" ht="15" x14ac:dyDescent="0.25">
      <c r="B75" s="70" t="s">
        <v>94</v>
      </c>
      <c r="C75" s="70"/>
      <c r="D75" s="70"/>
      <c r="E75" s="70"/>
      <c r="F75" s="70"/>
    </row>
    <row r="76" spans="1:7" ht="15" x14ac:dyDescent="0.25">
      <c r="B76" s="70" t="s">
        <v>95</v>
      </c>
      <c r="C76" s="70"/>
      <c r="D76" s="70"/>
      <c r="E76" s="70"/>
      <c r="F76" s="70"/>
    </row>
    <row r="77" spans="1:7" ht="15" x14ac:dyDescent="0.25">
      <c r="B77" s="81" t="s">
        <v>96</v>
      </c>
      <c r="C77" s="70"/>
      <c r="D77" s="70"/>
      <c r="E77" s="70"/>
      <c r="F77" s="70"/>
    </row>
    <row r="78" spans="1:7" x14ac:dyDescent="0.2">
      <c r="B78" s="82" t="s">
        <v>83</v>
      </c>
      <c r="C78" s="70"/>
      <c r="D78" s="70"/>
      <c r="E78" s="70"/>
      <c r="F78" s="70"/>
    </row>
    <row r="79" spans="1:7" x14ac:dyDescent="0.2">
      <c r="B79" s="82" t="s">
        <v>55</v>
      </c>
      <c r="C79" s="70"/>
      <c r="D79" s="70"/>
      <c r="E79" s="70"/>
      <c r="F79" s="70"/>
    </row>
    <row r="80" spans="1:7" ht="15" x14ac:dyDescent="0.25">
      <c r="B80" s="82" t="s">
        <v>101</v>
      </c>
      <c r="C80" s="70"/>
      <c r="D80" s="70"/>
      <c r="E80" s="70"/>
      <c r="F80" s="70"/>
      <c r="G80" s="3"/>
    </row>
    <row r="81" spans="1:7" ht="15" x14ac:dyDescent="0.25">
      <c r="B81" s="84" t="s">
        <v>102</v>
      </c>
      <c r="C81" s="70"/>
      <c r="D81" s="70"/>
      <c r="E81" s="70"/>
      <c r="F81" s="70"/>
      <c r="G81" s="3"/>
    </row>
    <row r="82" spans="1:7" ht="15" x14ac:dyDescent="0.25">
      <c r="B82" s="84" t="s">
        <v>84</v>
      </c>
      <c r="C82" s="70"/>
      <c r="D82" s="70"/>
      <c r="E82" s="70"/>
      <c r="F82" s="70"/>
      <c r="G82" s="3"/>
    </row>
    <row r="83" spans="1:7" ht="15" x14ac:dyDescent="0.25">
      <c r="B83" s="81" t="s">
        <v>97</v>
      </c>
      <c r="C83" s="70"/>
      <c r="D83" s="70"/>
      <c r="E83" s="70"/>
      <c r="F83" s="70"/>
    </row>
    <row r="84" spans="1:7" x14ac:dyDescent="0.2">
      <c r="B84" s="70"/>
      <c r="C84" s="70"/>
      <c r="D84" s="70"/>
      <c r="E84" s="70"/>
      <c r="F84" s="70"/>
    </row>
    <row r="85" spans="1:7" ht="15" x14ac:dyDescent="0.25">
      <c r="A85" s="2" t="s">
        <v>15</v>
      </c>
      <c r="B85" s="80" t="s">
        <v>0</v>
      </c>
      <c r="C85" s="70"/>
      <c r="D85" s="70"/>
      <c r="E85" s="70"/>
      <c r="F85" s="70"/>
    </row>
    <row r="86" spans="1:7" x14ac:dyDescent="0.2">
      <c r="B86" s="70"/>
      <c r="C86" s="70"/>
      <c r="D86" s="70"/>
      <c r="E86" s="70"/>
      <c r="F86" s="70"/>
    </row>
    <row r="87" spans="1:7" ht="15" x14ac:dyDescent="0.25">
      <c r="B87" s="80" t="s">
        <v>16</v>
      </c>
      <c r="C87" s="70"/>
      <c r="D87" s="70"/>
      <c r="E87" s="70"/>
      <c r="F87" s="70"/>
    </row>
    <row r="88" spans="1:7" ht="49.5" customHeight="1" x14ac:dyDescent="0.2">
      <c r="B88" s="90" t="s">
        <v>103</v>
      </c>
      <c r="C88" s="90"/>
      <c r="D88" s="90"/>
      <c r="E88" s="90"/>
      <c r="F88" s="69"/>
    </row>
    <row r="89" spans="1:7" x14ac:dyDescent="0.2">
      <c r="B89" s="70"/>
      <c r="C89" s="70"/>
      <c r="D89" s="70"/>
      <c r="E89" s="70"/>
      <c r="F89" s="70"/>
    </row>
    <row r="90" spans="1:7" x14ac:dyDescent="0.2">
      <c r="B90" s="70" t="s">
        <v>89</v>
      </c>
      <c r="C90" s="70"/>
      <c r="D90" s="70"/>
      <c r="E90" s="70"/>
      <c r="F90" s="70"/>
    </row>
    <row r="91" spans="1:7" x14ac:dyDescent="0.2">
      <c r="B91" s="70"/>
      <c r="C91" s="70"/>
      <c r="D91" s="70"/>
      <c r="E91" s="70"/>
      <c r="F91" s="70"/>
    </row>
    <row r="92" spans="1:7" s="4" customFormat="1" ht="37.5" customHeight="1" x14ac:dyDescent="0.25">
      <c r="B92" s="87" t="s">
        <v>17</v>
      </c>
      <c r="C92" s="69"/>
      <c r="D92" s="69"/>
      <c r="E92" s="69"/>
      <c r="F92" s="69"/>
    </row>
    <row r="93" spans="1:7" ht="18" customHeight="1" x14ac:dyDescent="0.2">
      <c r="B93" s="70"/>
      <c r="C93" s="70"/>
      <c r="D93" s="70"/>
      <c r="E93" s="70"/>
      <c r="F93" s="70"/>
    </row>
    <row r="94" spans="1:7" ht="18" customHeight="1" x14ac:dyDescent="0.25">
      <c r="A94" s="5" t="s">
        <v>18</v>
      </c>
      <c r="B94" s="85" t="s">
        <v>2</v>
      </c>
      <c r="C94" s="70"/>
      <c r="D94" s="70"/>
      <c r="E94" s="70"/>
      <c r="F94" s="70"/>
    </row>
    <row r="95" spans="1:7" ht="23.25" customHeight="1" x14ac:dyDescent="0.2">
      <c r="A95" s="6"/>
      <c r="B95" s="88" t="s">
        <v>98</v>
      </c>
      <c r="C95" s="89"/>
      <c r="D95" s="89"/>
      <c r="E95" s="89"/>
      <c r="F95" s="89"/>
    </row>
    <row r="96" spans="1:7" ht="18" customHeight="1" x14ac:dyDescent="0.2">
      <c r="A96" s="6"/>
      <c r="B96" s="86"/>
      <c r="C96" s="73"/>
      <c r="D96" s="73"/>
      <c r="E96" s="73"/>
      <c r="F96" s="73"/>
    </row>
    <row r="97" spans="1:6" ht="18" customHeight="1" x14ac:dyDescent="0.25">
      <c r="A97" s="7" t="s">
        <v>79</v>
      </c>
      <c r="B97" s="2" t="s">
        <v>104</v>
      </c>
    </row>
    <row r="98" spans="1:6" ht="27" customHeight="1" x14ac:dyDescent="0.2">
      <c r="A98" s="8" t="s">
        <v>3</v>
      </c>
      <c r="B98" s="8" t="s">
        <v>4</v>
      </c>
      <c r="C98" s="9" t="s">
        <v>5</v>
      </c>
      <c r="D98" s="9" t="s">
        <v>6</v>
      </c>
      <c r="E98" s="10"/>
      <c r="F98" s="11"/>
    </row>
    <row r="99" spans="1:6" x14ac:dyDescent="0.2">
      <c r="A99" s="8"/>
      <c r="B99" s="8" t="s">
        <v>10</v>
      </c>
      <c r="C99" s="12"/>
      <c r="D99" s="12"/>
      <c r="E99" s="10"/>
      <c r="F99" s="11"/>
    </row>
    <row r="100" spans="1:6" ht="18" customHeight="1" x14ac:dyDescent="0.2">
      <c r="A100" s="13" t="s">
        <v>66</v>
      </c>
      <c r="B100" s="14" t="s">
        <v>85</v>
      </c>
      <c r="C100" s="15">
        <v>550.20000000000005</v>
      </c>
      <c r="D100" s="16" t="s">
        <v>19</v>
      </c>
      <c r="E100" s="17"/>
      <c r="F100" s="18" t="str">
        <f>IF(C100*E100=0," ",C100*E100)</f>
        <v xml:space="preserve"> </v>
      </c>
    </row>
    <row r="101" spans="1:6" ht="18" customHeight="1" x14ac:dyDescent="0.2">
      <c r="A101" s="13" t="s">
        <v>67</v>
      </c>
      <c r="B101" s="14" t="s">
        <v>56</v>
      </c>
      <c r="C101" s="15">
        <v>2530.58</v>
      </c>
      <c r="D101" s="16" t="s">
        <v>19</v>
      </c>
      <c r="E101" s="17"/>
      <c r="F101" s="18"/>
    </row>
    <row r="102" spans="1:6" ht="24" x14ac:dyDescent="0.2">
      <c r="A102" s="13" t="s">
        <v>68</v>
      </c>
      <c r="B102" s="14" t="s">
        <v>62</v>
      </c>
      <c r="C102" s="15">
        <v>506.12</v>
      </c>
      <c r="D102" s="16" t="s">
        <v>19</v>
      </c>
      <c r="E102" s="17"/>
      <c r="F102" s="18"/>
    </row>
    <row r="103" spans="1:6" ht="18" customHeight="1" x14ac:dyDescent="0.2">
      <c r="A103" s="13" t="s">
        <v>69</v>
      </c>
      <c r="B103" s="14" t="s">
        <v>52</v>
      </c>
      <c r="C103" s="19">
        <v>220</v>
      </c>
      <c r="D103" s="16" t="s">
        <v>57</v>
      </c>
      <c r="E103" s="17"/>
      <c r="F103" s="18"/>
    </row>
    <row r="104" spans="1:6" s="22" customFormat="1" ht="26.25" customHeight="1" x14ac:dyDescent="0.25">
      <c r="A104" s="13" t="s">
        <v>70</v>
      </c>
      <c r="B104" s="20" t="s">
        <v>107</v>
      </c>
      <c r="C104" s="56"/>
      <c r="D104" s="16" t="s">
        <v>61</v>
      </c>
      <c r="E104" s="21"/>
      <c r="F104" s="18"/>
    </row>
    <row r="105" spans="1:6" ht="18" customHeight="1" x14ac:dyDescent="0.2">
      <c r="A105" s="13" t="s">
        <v>71</v>
      </c>
      <c r="B105" s="14" t="s">
        <v>58</v>
      </c>
      <c r="C105" s="23">
        <f>(C110*C104)</f>
        <v>0</v>
      </c>
      <c r="D105" s="16" t="s">
        <v>61</v>
      </c>
      <c r="E105" s="17"/>
      <c r="F105" s="18"/>
    </row>
    <row r="106" spans="1:6" s="22" customFormat="1" ht="18" customHeight="1" x14ac:dyDescent="0.25">
      <c r="A106" s="13" t="s">
        <v>72</v>
      </c>
      <c r="B106" s="20" t="s">
        <v>59</v>
      </c>
      <c r="C106" s="24">
        <f>(C105/C102)</f>
        <v>0</v>
      </c>
      <c r="D106" s="25" t="s">
        <v>61</v>
      </c>
      <c r="E106" s="21"/>
      <c r="F106" s="18"/>
    </row>
    <row r="107" spans="1:6" s="22" customFormat="1" ht="18" customHeight="1" x14ac:dyDescent="0.25">
      <c r="A107" s="13" t="s">
        <v>73</v>
      </c>
      <c r="B107" s="20" t="s">
        <v>60</v>
      </c>
      <c r="C107" s="26">
        <f>SUM(C105*C103/12)</f>
        <v>0</v>
      </c>
      <c r="D107" s="16" t="s">
        <v>61</v>
      </c>
      <c r="E107" s="21"/>
      <c r="F107" s="18"/>
    </row>
    <row r="108" spans="1:6" s="22" customFormat="1" ht="18" customHeight="1" x14ac:dyDescent="0.25">
      <c r="A108" s="13" t="s">
        <v>74</v>
      </c>
      <c r="B108" s="20" t="s">
        <v>106</v>
      </c>
      <c r="C108" s="57"/>
      <c r="D108" s="16" t="s">
        <v>54</v>
      </c>
      <c r="E108" s="21"/>
      <c r="F108" s="18"/>
    </row>
    <row r="109" spans="1:6" s="22" customFormat="1" ht="36" x14ac:dyDescent="0.25">
      <c r="A109" s="13" t="s">
        <v>75</v>
      </c>
      <c r="B109" s="20" t="s">
        <v>87</v>
      </c>
      <c r="C109" s="55"/>
      <c r="D109" s="16" t="s">
        <v>53</v>
      </c>
      <c r="E109" s="21"/>
      <c r="F109" s="18"/>
    </row>
    <row r="110" spans="1:6" s="22" customFormat="1" ht="36" x14ac:dyDescent="0.25">
      <c r="A110" s="13" t="s">
        <v>76</v>
      </c>
      <c r="B110" s="20" t="s">
        <v>65</v>
      </c>
      <c r="C110" s="64"/>
      <c r="D110" s="25" t="s">
        <v>20</v>
      </c>
      <c r="E110" s="21"/>
      <c r="F110" s="18"/>
    </row>
    <row r="111" spans="1:6" ht="18" customHeight="1" x14ac:dyDescent="0.2">
      <c r="A111" s="27"/>
      <c r="B111" s="28"/>
      <c r="C111" s="29"/>
      <c r="D111" s="29"/>
      <c r="E111" s="30" t="s">
        <v>77</v>
      </c>
      <c r="F111" s="31">
        <f>C103*C105</f>
        <v>0</v>
      </c>
    </row>
    <row r="112" spans="1:6" ht="18" customHeight="1" x14ac:dyDescent="0.2">
      <c r="A112" s="32"/>
      <c r="B112" s="33"/>
      <c r="C112" s="34"/>
      <c r="D112" s="34"/>
      <c r="E112" s="35"/>
      <c r="F112" s="36"/>
    </row>
    <row r="113" spans="1:11" ht="18" customHeight="1" x14ac:dyDescent="0.25">
      <c r="A113" s="37" t="s">
        <v>78</v>
      </c>
      <c r="B113" s="37" t="s">
        <v>30</v>
      </c>
      <c r="C113" s="38"/>
      <c r="D113" s="38"/>
      <c r="F113" s="58"/>
    </row>
    <row r="114" spans="1:11" ht="18" customHeight="1" x14ac:dyDescent="0.2">
      <c r="A114" s="39" t="s">
        <v>80</v>
      </c>
      <c r="B114" s="40" t="s">
        <v>105</v>
      </c>
      <c r="C114" s="57"/>
      <c r="D114" s="16" t="s">
        <v>61</v>
      </c>
      <c r="F114" s="58"/>
    </row>
    <row r="115" spans="1:11" ht="18" customHeight="1" x14ac:dyDescent="0.2">
      <c r="A115" s="41"/>
      <c r="B115" s="42"/>
      <c r="C115" s="43" t="s">
        <v>81</v>
      </c>
      <c r="D115" s="44"/>
      <c r="E115" s="45"/>
      <c r="F115" s="59">
        <f>SUM(C114*C100)</f>
        <v>0</v>
      </c>
    </row>
    <row r="116" spans="1:11" ht="18" customHeight="1" x14ac:dyDescent="0.2">
      <c r="F116" s="58"/>
    </row>
    <row r="117" spans="1:11" ht="18" customHeight="1" x14ac:dyDescent="0.2">
      <c r="F117" s="58"/>
    </row>
    <row r="118" spans="1:11" ht="18" customHeight="1" x14ac:dyDescent="0.2">
      <c r="A118" s="46"/>
      <c r="B118" s="47" t="s">
        <v>7</v>
      </c>
      <c r="C118" s="48"/>
      <c r="D118" s="48"/>
      <c r="E118" s="49"/>
      <c r="F118" s="60">
        <f>SUM(F111+F115)</f>
        <v>0</v>
      </c>
    </row>
    <row r="119" spans="1:11" ht="18" customHeight="1" x14ac:dyDescent="0.2">
      <c r="A119" s="46"/>
      <c r="B119" s="47" t="s">
        <v>90</v>
      </c>
      <c r="C119" s="48"/>
      <c r="D119" s="48"/>
      <c r="E119" s="49"/>
      <c r="F119" s="61"/>
    </row>
    <row r="120" spans="1:11" ht="18" customHeight="1" x14ac:dyDescent="0.2">
      <c r="A120" s="46"/>
      <c r="B120" s="47" t="s">
        <v>8</v>
      </c>
      <c r="C120" s="48"/>
      <c r="D120" s="48"/>
      <c r="E120" s="49"/>
      <c r="F120" s="62">
        <f>Netto*Ust+Netto</f>
        <v>0</v>
      </c>
      <c r="K120" s="50"/>
    </row>
    <row r="121" spans="1:11" ht="18" customHeight="1" x14ac:dyDescent="0.2">
      <c r="A121" s="46"/>
      <c r="B121" s="47" t="s">
        <v>91</v>
      </c>
      <c r="C121" s="48"/>
      <c r="D121" s="48"/>
      <c r="E121" s="49"/>
      <c r="F121" s="61"/>
    </row>
    <row r="122" spans="1:11" ht="18" customHeight="1" x14ac:dyDescent="0.2">
      <c r="A122" s="46"/>
      <c r="B122" s="47" t="s">
        <v>92</v>
      </c>
      <c r="C122" s="48"/>
      <c r="D122" s="48"/>
      <c r="E122" s="49"/>
      <c r="F122" s="62">
        <f>Brutto*(1-Nachlass_Prozent)</f>
        <v>0</v>
      </c>
    </row>
    <row r="123" spans="1:11" ht="18" customHeight="1" x14ac:dyDescent="0.2"/>
    <row r="124" spans="1:11" s="53" customFormat="1" ht="69.95" customHeight="1" x14ac:dyDescent="0.2">
      <c r="A124" s="51"/>
      <c r="B124" s="52" t="s">
        <v>86</v>
      </c>
      <c r="C124" s="65"/>
      <c r="D124" s="65"/>
      <c r="E124" s="65"/>
      <c r="F124" s="66"/>
    </row>
    <row r="126" spans="1:11" ht="18" customHeight="1" x14ac:dyDescent="0.2"/>
    <row r="127" spans="1:11" ht="18" customHeight="1" x14ac:dyDescent="0.2"/>
    <row r="128" spans="1:11" ht="18" customHeight="1" x14ac:dyDescent="0.2"/>
    <row r="129" s="1" customFormat="1" ht="18" customHeight="1" x14ac:dyDescent="0.2"/>
    <row r="130" s="1" customFormat="1" ht="18" customHeight="1" x14ac:dyDescent="0.2"/>
    <row r="131" s="1" customFormat="1" ht="18" customHeight="1" x14ac:dyDescent="0.2"/>
    <row r="132" s="1" customFormat="1" ht="18" customHeight="1" x14ac:dyDescent="0.2"/>
    <row r="136" s="1" customFormat="1" ht="18" customHeight="1" x14ac:dyDescent="0.2"/>
    <row r="137" s="1" customFormat="1" ht="18" customHeight="1" x14ac:dyDescent="0.2"/>
    <row r="138" s="1" customFormat="1" ht="18" customHeight="1" x14ac:dyDescent="0.2"/>
    <row r="139" s="1" customFormat="1" ht="18" customHeight="1" x14ac:dyDescent="0.2"/>
    <row r="143" s="1" customFormat="1" ht="18" customHeight="1" x14ac:dyDescent="0.2"/>
    <row r="144" s="1" customFormat="1" ht="18" customHeight="1" x14ac:dyDescent="0.2"/>
    <row r="145" spans="8:8" ht="18" customHeight="1" x14ac:dyDescent="0.2"/>
    <row r="146" spans="8:8" ht="18" customHeight="1" x14ac:dyDescent="0.2"/>
    <row r="147" spans="8:8" ht="18" customHeight="1" x14ac:dyDescent="0.2"/>
    <row r="148" spans="8:8" ht="18" customHeight="1" x14ac:dyDescent="0.2"/>
    <row r="150" spans="8:8" ht="18" customHeight="1" x14ac:dyDescent="0.2"/>
    <row r="152" spans="8:8" ht="18" customHeight="1" x14ac:dyDescent="0.2"/>
    <row r="153" spans="8:8" ht="18" customHeight="1" x14ac:dyDescent="0.2">
      <c r="H153" s="54"/>
    </row>
    <row r="154" spans="8:8" ht="18" customHeight="1" x14ac:dyDescent="0.2"/>
    <row r="155" spans="8:8" ht="18" customHeight="1" x14ac:dyDescent="0.2"/>
    <row r="156" spans="8:8" ht="18" customHeight="1" x14ac:dyDescent="0.2"/>
    <row r="157" spans="8:8" ht="18" customHeight="1" x14ac:dyDescent="0.2"/>
    <row r="160" spans="8:8" ht="18" customHeight="1" x14ac:dyDescent="0.2"/>
    <row r="161" s="1" customFormat="1" ht="18" customHeight="1" x14ac:dyDescent="0.2"/>
    <row r="162" s="1" customFormat="1" ht="18" customHeight="1" x14ac:dyDescent="0.2"/>
    <row r="163" s="1" customFormat="1" ht="18" customHeight="1" x14ac:dyDescent="0.2"/>
    <row r="164" s="1" customFormat="1" ht="18" customHeight="1" x14ac:dyDescent="0.2"/>
    <row r="166" s="1" customFormat="1" ht="18" customHeight="1" x14ac:dyDescent="0.2"/>
    <row r="168" s="1" customFormat="1" ht="18" customHeight="1" x14ac:dyDescent="0.2"/>
    <row r="169" s="1" customFormat="1" ht="18" customHeight="1" x14ac:dyDescent="0.2"/>
    <row r="170" s="1" customFormat="1" ht="18" customHeight="1" x14ac:dyDescent="0.2"/>
    <row r="171" s="1" customFormat="1" ht="18" customHeight="1" x14ac:dyDescent="0.2"/>
    <row r="172" s="1" customFormat="1" ht="18" customHeight="1" x14ac:dyDescent="0.2"/>
    <row r="173" s="1" customFormat="1" ht="18" customHeight="1" x14ac:dyDescent="0.2"/>
    <row r="174" s="1" customFormat="1" ht="18" customHeight="1" x14ac:dyDescent="0.2"/>
    <row r="177" s="1" customFormat="1" ht="18" customHeight="1" x14ac:dyDescent="0.2"/>
    <row r="178" s="1" customFormat="1" ht="18" customHeight="1" x14ac:dyDescent="0.2"/>
    <row r="179" s="1" customFormat="1" ht="18" customHeight="1" x14ac:dyDescent="0.2"/>
    <row r="180" s="1" customFormat="1" ht="18" customHeight="1" x14ac:dyDescent="0.2"/>
    <row r="181" s="1" customFormat="1" ht="18" customHeight="1" x14ac:dyDescent="0.2"/>
    <row r="182" s="1" customFormat="1" ht="18" customHeight="1" x14ac:dyDescent="0.2"/>
    <row r="183" s="1" customFormat="1" ht="18" customHeight="1" x14ac:dyDescent="0.2"/>
    <row r="184" s="1" customFormat="1" ht="18" customHeight="1" x14ac:dyDescent="0.2"/>
    <row r="185" s="1" customFormat="1" ht="18" customHeight="1" x14ac:dyDescent="0.2"/>
    <row r="186" s="1" customFormat="1" ht="18" customHeight="1" x14ac:dyDescent="0.2"/>
    <row r="187" s="1" customFormat="1" ht="18" customHeight="1" x14ac:dyDescent="0.2"/>
    <row r="188" s="1" customFormat="1" ht="18" customHeight="1" x14ac:dyDescent="0.2"/>
    <row r="189" s="1" customFormat="1" ht="18" customHeight="1" x14ac:dyDescent="0.2"/>
    <row r="190" s="1" customFormat="1" ht="18" customHeight="1" x14ac:dyDescent="0.2"/>
    <row r="191" s="1" customFormat="1" ht="18" customHeight="1" x14ac:dyDescent="0.2"/>
    <row r="192" s="1" customFormat="1" ht="18" customHeight="1" x14ac:dyDescent="0.2"/>
    <row r="193" s="1" customFormat="1" ht="18" customHeight="1" x14ac:dyDescent="0.2"/>
    <row r="194" s="1" customFormat="1" ht="18" customHeight="1" x14ac:dyDescent="0.2"/>
    <row r="195" s="1" customFormat="1" ht="18" customHeight="1" x14ac:dyDescent="0.2"/>
    <row r="196" s="1" customFormat="1" ht="18" customHeight="1" x14ac:dyDescent="0.2"/>
    <row r="197" s="1" customFormat="1" ht="18" customHeight="1" x14ac:dyDescent="0.2"/>
    <row r="198" s="1" customFormat="1" ht="18" customHeight="1" x14ac:dyDescent="0.2"/>
    <row r="199" s="1" customFormat="1" ht="18" customHeight="1" x14ac:dyDescent="0.2"/>
    <row r="200" s="1" customFormat="1" ht="18" customHeight="1" x14ac:dyDescent="0.2"/>
    <row r="201" s="1" customFormat="1" ht="18" customHeight="1" x14ac:dyDescent="0.2"/>
    <row r="202" s="1" customFormat="1" ht="18" customHeight="1" x14ac:dyDescent="0.2"/>
    <row r="203" s="1" customFormat="1" ht="18" customHeight="1" x14ac:dyDescent="0.2"/>
    <row r="204" s="1" customFormat="1" ht="18" customHeight="1" x14ac:dyDescent="0.2"/>
    <row r="205" s="1" customFormat="1" ht="18" customHeight="1" x14ac:dyDescent="0.2"/>
    <row r="206" s="1" customFormat="1" ht="18" customHeight="1" x14ac:dyDescent="0.2"/>
    <row r="207" s="1" customFormat="1" ht="18" customHeight="1" x14ac:dyDescent="0.2"/>
    <row r="208" s="1" customFormat="1" ht="18" customHeight="1" x14ac:dyDescent="0.2"/>
    <row r="209" s="1" customFormat="1" ht="18" customHeight="1" x14ac:dyDescent="0.2"/>
    <row r="210" s="1" customFormat="1" ht="18" customHeight="1" x14ac:dyDescent="0.2"/>
    <row r="211" s="1" customFormat="1" ht="18" customHeight="1" x14ac:dyDescent="0.2"/>
    <row r="212" s="1" customFormat="1" ht="18" customHeight="1" x14ac:dyDescent="0.2"/>
    <row r="213" s="1" customFormat="1" ht="18" customHeight="1" x14ac:dyDescent="0.2"/>
    <row r="214" s="1" customFormat="1" ht="18" customHeight="1" x14ac:dyDescent="0.2"/>
    <row r="215" s="1" customFormat="1" ht="18" customHeight="1" x14ac:dyDescent="0.2"/>
    <row r="216" s="1" customFormat="1" ht="18" customHeight="1" x14ac:dyDescent="0.2"/>
    <row r="217" s="1" customFormat="1" ht="18" customHeight="1" x14ac:dyDescent="0.2"/>
    <row r="218" s="1" customFormat="1" ht="18" customHeight="1" x14ac:dyDescent="0.2"/>
    <row r="219" s="1" customFormat="1" ht="18" customHeight="1" x14ac:dyDescent="0.2"/>
    <row r="220" s="1" customFormat="1" ht="18" customHeight="1" x14ac:dyDescent="0.2"/>
    <row r="221" s="1" customFormat="1" ht="18" customHeight="1" x14ac:dyDescent="0.2"/>
    <row r="222" s="1" customFormat="1" ht="18" customHeight="1" x14ac:dyDescent="0.2"/>
    <row r="223" s="1" customFormat="1" ht="18" customHeight="1" x14ac:dyDescent="0.2"/>
    <row r="224" s="1" customFormat="1" ht="18" customHeight="1" x14ac:dyDescent="0.2"/>
    <row r="225" s="1" customFormat="1" ht="18" customHeight="1" x14ac:dyDescent="0.2"/>
    <row r="226" s="1" customFormat="1" ht="18" customHeight="1" x14ac:dyDescent="0.2"/>
    <row r="227" s="1" customFormat="1" ht="18" customHeight="1" x14ac:dyDescent="0.2"/>
    <row r="228" s="1" customFormat="1" ht="18" customHeight="1" x14ac:dyDescent="0.2"/>
    <row r="229" s="1" customFormat="1" ht="18" customHeight="1" x14ac:dyDescent="0.2"/>
    <row r="230" s="1" customFormat="1" ht="18" customHeight="1" x14ac:dyDescent="0.2"/>
    <row r="231" s="1" customFormat="1" ht="18" customHeight="1" x14ac:dyDescent="0.2"/>
    <row r="232" s="1" customFormat="1" ht="18" customHeight="1" x14ac:dyDescent="0.2"/>
    <row r="233" s="1" customFormat="1" ht="18" customHeight="1" x14ac:dyDescent="0.2"/>
    <row r="234" s="1" customFormat="1" ht="18" customHeight="1" x14ac:dyDescent="0.2"/>
    <row r="235" s="1" customFormat="1" ht="18" customHeight="1" x14ac:dyDescent="0.2"/>
    <row r="236" s="1" customFormat="1" ht="18" customHeight="1" x14ac:dyDescent="0.2"/>
    <row r="237" s="1" customFormat="1" ht="18" customHeight="1" x14ac:dyDescent="0.2"/>
    <row r="238" s="1" customFormat="1" ht="18" customHeight="1" x14ac:dyDescent="0.2"/>
    <row r="239" s="1" customFormat="1" ht="18" customHeight="1" x14ac:dyDescent="0.2"/>
    <row r="240" s="1" customFormat="1" ht="18" customHeight="1" x14ac:dyDescent="0.2"/>
    <row r="241" s="1" customFormat="1" ht="18" customHeight="1" x14ac:dyDescent="0.2"/>
    <row r="242" s="1" customFormat="1" ht="18" customHeight="1" x14ac:dyDescent="0.2"/>
    <row r="243" s="1" customFormat="1" ht="18" customHeight="1" x14ac:dyDescent="0.2"/>
    <row r="244" s="1" customFormat="1" ht="18" customHeight="1" x14ac:dyDescent="0.2"/>
    <row r="245" s="1" customFormat="1" ht="18" customHeight="1" x14ac:dyDescent="0.2"/>
    <row r="246" s="1" customFormat="1" ht="18" customHeight="1" x14ac:dyDescent="0.2"/>
    <row r="247" s="1" customFormat="1" ht="18" customHeight="1" x14ac:dyDescent="0.2"/>
    <row r="248" s="1" customFormat="1" ht="18" customHeight="1" x14ac:dyDescent="0.2"/>
    <row r="249" s="1" customFormat="1" ht="18" customHeight="1" x14ac:dyDescent="0.2"/>
    <row r="250" s="1" customFormat="1" ht="18" customHeight="1" x14ac:dyDescent="0.2"/>
    <row r="251" s="1" customFormat="1" ht="18" customHeight="1" x14ac:dyDescent="0.2"/>
    <row r="252" s="1" customFormat="1" ht="18" customHeight="1" x14ac:dyDescent="0.2"/>
    <row r="253" s="1" customFormat="1" ht="18" customHeight="1" x14ac:dyDescent="0.2"/>
    <row r="254" s="1" customFormat="1" ht="18" customHeight="1" x14ac:dyDescent="0.2"/>
    <row r="255" s="1" customFormat="1" ht="18" customHeight="1" x14ac:dyDescent="0.2"/>
    <row r="256" s="1" customFormat="1" ht="18" customHeight="1" x14ac:dyDescent="0.2"/>
    <row r="257" s="1" customFormat="1" ht="18" customHeight="1" x14ac:dyDescent="0.2"/>
    <row r="258" s="1" customFormat="1" ht="18" customHeight="1" x14ac:dyDescent="0.2"/>
    <row r="259" s="1" customFormat="1" ht="18" customHeight="1" x14ac:dyDescent="0.2"/>
    <row r="260" s="1" customFormat="1" ht="18" customHeight="1" x14ac:dyDescent="0.2"/>
    <row r="261" s="1" customFormat="1" ht="18" customHeight="1" x14ac:dyDescent="0.2"/>
    <row r="262" s="1" customFormat="1" ht="18" customHeight="1" x14ac:dyDescent="0.2"/>
    <row r="263" s="1" customFormat="1" ht="18" customHeight="1" x14ac:dyDescent="0.2"/>
    <row r="264" s="1" customFormat="1" ht="18" customHeight="1" x14ac:dyDescent="0.2"/>
    <row r="265" s="1" customFormat="1" ht="18" customHeight="1" x14ac:dyDescent="0.2"/>
    <row r="266" s="1" customFormat="1" ht="18" customHeight="1" x14ac:dyDescent="0.2"/>
    <row r="267" s="1" customFormat="1" ht="18" customHeight="1" x14ac:dyDescent="0.2"/>
    <row r="268" s="1" customFormat="1" ht="18" customHeight="1" x14ac:dyDescent="0.2"/>
    <row r="269" s="1" customFormat="1" ht="18" customHeight="1" x14ac:dyDescent="0.2"/>
    <row r="270" s="1" customFormat="1" ht="18" customHeight="1" x14ac:dyDescent="0.2"/>
    <row r="271" s="1" customFormat="1" ht="18" customHeight="1" x14ac:dyDescent="0.2"/>
    <row r="272" s="1" customFormat="1" ht="18" customHeight="1" x14ac:dyDescent="0.2"/>
    <row r="273" s="1" customFormat="1" ht="18" customHeight="1" x14ac:dyDescent="0.2"/>
    <row r="274" s="1" customFormat="1" ht="18" customHeight="1" x14ac:dyDescent="0.2"/>
    <row r="275" s="1" customFormat="1" ht="18" customHeight="1" x14ac:dyDescent="0.2"/>
    <row r="276" s="1" customFormat="1" ht="18" customHeight="1" x14ac:dyDescent="0.2"/>
    <row r="277" s="1" customFormat="1" ht="18" customHeight="1" x14ac:dyDescent="0.2"/>
    <row r="278" s="1" customFormat="1" ht="18" customHeight="1" x14ac:dyDescent="0.2"/>
    <row r="279" s="1" customFormat="1" ht="18" customHeight="1" x14ac:dyDescent="0.2"/>
    <row r="280" s="1" customFormat="1" ht="18" customHeight="1" x14ac:dyDescent="0.2"/>
    <row r="281" s="1" customFormat="1" ht="18" customHeight="1" x14ac:dyDescent="0.2"/>
    <row r="282" s="1" customFormat="1" ht="18" customHeight="1" x14ac:dyDescent="0.2"/>
    <row r="283" s="1" customFormat="1" ht="18" customHeight="1" x14ac:dyDescent="0.2"/>
    <row r="284" s="1" customFormat="1" ht="18" customHeight="1" x14ac:dyDescent="0.2"/>
    <row r="285" s="1" customFormat="1" ht="18" customHeight="1" x14ac:dyDescent="0.2"/>
    <row r="286" s="1" customFormat="1" ht="18" customHeight="1" x14ac:dyDescent="0.2"/>
    <row r="287" s="1" customFormat="1" ht="18" customHeight="1" x14ac:dyDescent="0.2"/>
    <row r="288" s="1" customFormat="1" ht="18" customHeight="1" x14ac:dyDescent="0.2"/>
    <row r="289" s="1" customFormat="1" ht="18" customHeight="1" x14ac:dyDescent="0.2"/>
    <row r="290" s="1" customFormat="1" ht="18" customHeight="1" x14ac:dyDescent="0.2"/>
    <row r="291" s="1" customFormat="1" ht="18" customHeight="1" x14ac:dyDescent="0.2"/>
    <row r="292" s="1" customFormat="1" ht="18" customHeight="1" x14ac:dyDescent="0.2"/>
    <row r="293" s="1" customFormat="1" ht="18" customHeight="1" x14ac:dyDescent="0.2"/>
    <row r="294" s="1" customFormat="1" ht="18" customHeight="1" x14ac:dyDescent="0.2"/>
    <row r="295" s="1" customFormat="1" ht="18" customHeight="1" x14ac:dyDescent="0.2"/>
    <row r="296" s="1" customFormat="1" ht="18" customHeight="1" x14ac:dyDescent="0.2"/>
    <row r="297" s="1" customFormat="1" ht="18" customHeight="1" x14ac:dyDescent="0.2"/>
    <row r="298" s="1" customFormat="1" ht="18" customHeight="1" x14ac:dyDescent="0.2"/>
    <row r="299" s="1" customFormat="1" ht="18" customHeight="1" x14ac:dyDescent="0.2"/>
    <row r="300" s="1" customFormat="1" ht="18" customHeight="1" x14ac:dyDescent="0.2"/>
    <row r="301" s="1" customFormat="1" ht="18" customHeight="1" x14ac:dyDescent="0.2"/>
    <row r="302" s="1" customFormat="1" ht="18" customHeight="1" x14ac:dyDescent="0.2"/>
    <row r="303" s="1" customFormat="1" ht="18" customHeight="1" x14ac:dyDescent="0.2"/>
    <row r="304" s="1" customFormat="1" ht="18" customHeight="1" x14ac:dyDescent="0.2"/>
    <row r="305" s="1" customFormat="1" ht="18" customHeight="1" x14ac:dyDescent="0.2"/>
    <row r="306" s="1" customFormat="1" ht="18" customHeight="1" x14ac:dyDescent="0.2"/>
    <row r="307" s="1" customFormat="1" ht="18" customHeight="1" x14ac:dyDescent="0.2"/>
    <row r="308" s="1" customFormat="1" ht="18" customHeight="1" x14ac:dyDescent="0.2"/>
    <row r="309" s="1" customFormat="1" ht="18" customHeight="1" x14ac:dyDescent="0.2"/>
    <row r="310" s="1" customFormat="1" ht="18" customHeight="1" x14ac:dyDescent="0.2"/>
    <row r="311" s="1" customFormat="1" ht="18" customHeight="1" x14ac:dyDescent="0.2"/>
    <row r="312" s="1" customFormat="1" ht="18" customHeight="1" x14ac:dyDescent="0.2"/>
    <row r="313" s="1" customFormat="1" ht="18" customHeight="1" x14ac:dyDescent="0.2"/>
    <row r="314" s="1" customFormat="1" ht="18" customHeight="1" x14ac:dyDescent="0.2"/>
    <row r="315" s="1" customFormat="1" ht="18" customHeight="1" x14ac:dyDescent="0.2"/>
    <row r="316" s="1" customFormat="1" ht="18" customHeight="1" x14ac:dyDescent="0.2"/>
    <row r="317" s="1" customFormat="1" ht="18" customHeight="1" x14ac:dyDescent="0.2"/>
    <row r="318" s="1" customFormat="1" ht="18" customHeight="1" x14ac:dyDescent="0.2"/>
    <row r="319" s="1" customFormat="1" ht="18" customHeight="1" x14ac:dyDescent="0.2"/>
    <row r="320" s="1" customFormat="1" ht="18" customHeight="1" x14ac:dyDescent="0.2"/>
    <row r="321" s="1" customFormat="1" ht="18" customHeight="1" x14ac:dyDescent="0.2"/>
    <row r="322" s="1" customFormat="1" ht="18" customHeight="1" x14ac:dyDescent="0.2"/>
    <row r="323" s="1" customFormat="1" ht="18" customHeight="1" x14ac:dyDescent="0.2"/>
    <row r="324" s="1" customFormat="1" ht="18" customHeight="1" x14ac:dyDescent="0.2"/>
    <row r="325" s="1" customFormat="1" ht="18" customHeight="1" x14ac:dyDescent="0.2"/>
    <row r="326" s="1" customFormat="1" ht="18" customHeight="1" x14ac:dyDescent="0.2"/>
    <row r="327" s="1" customFormat="1" ht="18" customHeight="1" x14ac:dyDescent="0.2"/>
    <row r="328" s="1" customFormat="1" ht="18" customHeight="1" x14ac:dyDescent="0.2"/>
    <row r="329" s="1" customFormat="1" ht="18" customHeight="1" x14ac:dyDescent="0.2"/>
    <row r="330" s="1" customFormat="1" ht="18" customHeight="1" x14ac:dyDescent="0.2"/>
    <row r="331" s="1" customFormat="1" ht="18" customHeight="1" x14ac:dyDescent="0.2"/>
    <row r="332" s="1" customFormat="1" ht="18" customHeight="1" x14ac:dyDescent="0.2"/>
    <row r="333" s="1" customFormat="1" ht="18" customHeight="1" x14ac:dyDescent="0.2"/>
    <row r="334" s="1" customFormat="1" ht="18" customHeight="1" x14ac:dyDescent="0.2"/>
    <row r="335" s="1" customFormat="1" ht="18" customHeight="1" x14ac:dyDescent="0.2"/>
    <row r="336" s="1" customFormat="1" ht="18" customHeight="1" x14ac:dyDescent="0.2"/>
    <row r="337" s="1" customFormat="1" ht="18" customHeight="1" x14ac:dyDescent="0.2"/>
    <row r="338" s="1" customFormat="1" ht="18" customHeight="1" x14ac:dyDescent="0.2"/>
    <row r="339" s="1" customFormat="1" ht="18" customHeight="1" x14ac:dyDescent="0.2"/>
    <row r="340" s="1" customFormat="1" ht="18" customHeight="1" x14ac:dyDescent="0.2"/>
    <row r="341" s="1" customFormat="1" ht="18" customHeight="1" x14ac:dyDescent="0.2"/>
    <row r="342" s="1" customFormat="1" ht="18" customHeight="1" x14ac:dyDescent="0.2"/>
    <row r="343" s="1" customFormat="1" ht="18" customHeight="1" x14ac:dyDescent="0.2"/>
    <row r="344" s="1" customFormat="1" ht="18" customHeight="1" x14ac:dyDescent="0.2"/>
    <row r="345" s="1" customFormat="1" ht="18" customHeight="1" x14ac:dyDescent="0.2"/>
    <row r="346" s="1" customFormat="1" ht="18" customHeight="1" x14ac:dyDescent="0.2"/>
    <row r="347" s="1" customFormat="1" ht="18" customHeight="1" x14ac:dyDescent="0.2"/>
    <row r="348" s="1" customFormat="1" ht="18" customHeight="1" x14ac:dyDescent="0.2"/>
    <row r="349" s="1" customFormat="1" ht="18" customHeight="1" x14ac:dyDescent="0.2"/>
    <row r="350" s="1" customFormat="1" ht="18" customHeight="1" x14ac:dyDescent="0.2"/>
    <row r="351" s="1" customFormat="1" ht="18" customHeight="1" x14ac:dyDescent="0.2"/>
    <row r="352" s="1" customFormat="1" ht="18" customHeight="1" x14ac:dyDescent="0.2"/>
    <row r="353" s="1" customFormat="1" ht="18" customHeight="1" x14ac:dyDescent="0.2"/>
    <row r="354" s="1" customFormat="1" ht="18" customHeight="1" x14ac:dyDescent="0.2"/>
    <row r="355" s="1" customFormat="1" ht="18" customHeight="1" x14ac:dyDescent="0.2"/>
    <row r="356" s="1" customFormat="1" ht="18" customHeight="1" x14ac:dyDescent="0.2"/>
    <row r="357" s="1" customFormat="1" ht="18" customHeight="1" x14ac:dyDescent="0.2"/>
    <row r="358" s="1" customFormat="1" ht="18" customHeight="1" x14ac:dyDescent="0.2"/>
    <row r="359" s="1" customFormat="1" ht="18" customHeight="1" x14ac:dyDescent="0.2"/>
    <row r="360" s="1" customFormat="1" ht="18" customHeight="1" x14ac:dyDescent="0.2"/>
    <row r="361" s="1" customFormat="1" ht="18" customHeight="1" x14ac:dyDescent="0.2"/>
    <row r="362" s="1" customFormat="1" ht="18" customHeight="1" x14ac:dyDescent="0.2"/>
    <row r="363" s="1" customFormat="1" ht="18" customHeight="1" x14ac:dyDescent="0.2"/>
    <row r="364" s="1" customFormat="1" ht="18" customHeight="1" x14ac:dyDescent="0.2"/>
    <row r="365" s="1" customFormat="1" ht="18" customHeight="1" x14ac:dyDescent="0.2"/>
    <row r="366" s="1" customFormat="1" ht="18" customHeight="1" x14ac:dyDescent="0.2"/>
    <row r="367" s="1" customFormat="1" ht="18" customHeight="1" x14ac:dyDescent="0.2"/>
    <row r="368" s="1" customFormat="1" ht="18" customHeight="1" x14ac:dyDescent="0.2"/>
    <row r="369" s="1" customFormat="1" ht="18" customHeight="1" x14ac:dyDescent="0.2"/>
    <row r="370" s="1" customFormat="1" ht="18" customHeight="1" x14ac:dyDescent="0.2"/>
    <row r="371" s="1" customFormat="1" ht="18" customHeight="1" x14ac:dyDescent="0.2"/>
    <row r="372" s="1" customFormat="1" ht="18" customHeight="1" x14ac:dyDescent="0.2"/>
    <row r="373" s="1" customFormat="1" ht="18" customHeight="1" x14ac:dyDescent="0.2"/>
    <row r="374" s="1" customFormat="1" ht="18" customHeight="1" x14ac:dyDescent="0.2"/>
    <row r="375" s="1" customFormat="1" ht="18" customHeight="1" x14ac:dyDescent="0.2"/>
    <row r="376" s="1" customFormat="1" ht="18" customHeight="1" x14ac:dyDescent="0.2"/>
    <row r="377" s="1" customFormat="1" ht="18" customHeight="1" x14ac:dyDescent="0.2"/>
    <row r="378" s="1" customFormat="1" ht="18" customHeight="1" x14ac:dyDescent="0.2"/>
    <row r="379" s="1" customFormat="1" ht="18" customHeight="1" x14ac:dyDescent="0.2"/>
    <row r="380" s="1" customFormat="1" ht="18" customHeight="1" x14ac:dyDescent="0.2"/>
    <row r="381" s="1" customFormat="1" ht="18" customHeight="1" x14ac:dyDescent="0.2"/>
    <row r="382" s="1" customFormat="1" ht="18" customHeight="1" x14ac:dyDescent="0.2"/>
    <row r="383" s="1" customFormat="1" ht="18" customHeight="1" x14ac:dyDescent="0.2"/>
    <row r="384" s="1" customFormat="1" ht="18" customHeight="1" x14ac:dyDescent="0.2"/>
    <row r="385" s="1" customFormat="1" ht="18" customHeight="1" x14ac:dyDescent="0.2"/>
    <row r="386" s="1" customFormat="1" ht="18" customHeight="1" x14ac:dyDescent="0.2"/>
    <row r="387" s="1" customFormat="1" ht="18" customHeight="1" x14ac:dyDescent="0.2"/>
    <row r="388" s="1" customFormat="1" ht="18" customHeight="1" x14ac:dyDescent="0.2"/>
    <row r="389" s="1" customFormat="1" ht="18" customHeight="1" x14ac:dyDescent="0.2"/>
    <row r="390" s="1" customFormat="1" ht="18" customHeight="1" x14ac:dyDescent="0.2"/>
    <row r="391" s="1" customFormat="1" ht="18" customHeight="1" x14ac:dyDescent="0.2"/>
    <row r="392" s="1" customFormat="1" ht="18" customHeight="1" x14ac:dyDescent="0.2"/>
    <row r="393" s="1" customFormat="1" ht="18" customHeight="1" x14ac:dyDescent="0.2"/>
    <row r="394" s="1" customFormat="1" ht="18" customHeight="1" x14ac:dyDescent="0.2"/>
    <row r="395" s="1" customFormat="1" ht="18" customHeight="1" x14ac:dyDescent="0.2"/>
    <row r="396" s="1" customFormat="1" ht="18" customHeight="1" x14ac:dyDescent="0.2"/>
    <row r="397" s="1" customFormat="1" ht="18" customHeight="1" x14ac:dyDescent="0.2"/>
    <row r="398" s="1" customFormat="1" ht="18" customHeight="1" x14ac:dyDescent="0.2"/>
    <row r="399" s="1" customFormat="1" ht="18" customHeight="1" x14ac:dyDescent="0.2"/>
    <row r="400" s="1" customFormat="1" ht="18" customHeight="1" x14ac:dyDescent="0.2"/>
    <row r="401" s="1" customFormat="1" ht="18" customHeight="1" x14ac:dyDescent="0.2"/>
    <row r="402" s="1" customFormat="1" ht="18" customHeight="1" x14ac:dyDescent="0.2"/>
    <row r="403" s="1" customFormat="1" ht="18" customHeight="1" x14ac:dyDescent="0.2"/>
    <row r="404" s="1" customFormat="1" ht="18" customHeight="1" x14ac:dyDescent="0.2"/>
    <row r="405" s="1" customFormat="1" ht="18" customHeight="1" x14ac:dyDescent="0.2"/>
    <row r="406" s="1" customFormat="1" ht="18" customHeight="1" x14ac:dyDescent="0.2"/>
    <row r="407" s="1" customFormat="1" ht="18" customHeight="1" x14ac:dyDescent="0.2"/>
    <row r="408" s="1" customFormat="1" ht="18" customHeight="1" x14ac:dyDescent="0.2"/>
    <row r="409" s="1" customFormat="1" ht="18" customHeight="1" x14ac:dyDescent="0.2"/>
    <row r="410" s="1" customFormat="1" ht="18" customHeight="1" x14ac:dyDescent="0.2"/>
    <row r="411" s="1" customFormat="1" ht="18" customHeight="1" x14ac:dyDescent="0.2"/>
    <row r="412" s="1" customFormat="1" ht="18" customHeight="1" x14ac:dyDescent="0.2"/>
    <row r="413" s="1" customFormat="1" ht="18" customHeight="1" x14ac:dyDescent="0.2"/>
    <row r="414" s="1" customFormat="1" ht="18" customHeight="1" x14ac:dyDescent="0.2"/>
    <row r="415" s="1" customFormat="1" ht="18" customHeight="1" x14ac:dyDescent="0.2"/>
    <row r="416" s="1" customFormat="1" ht="18" customHeight="1" x14ac:dyDescent="0.2"/>
    <row r="417" s="1" customFormat="1" ht="18" customHeight="1" x14ac:dyDescent="0.2"/>
    <row r="418" s="1" customFormat="1" ht="18" customHeight="1" x14ac:dyDescent="0.2"/>
    <row r="419" s="1" customFormat="1" ht="18" customHeight="1" x14ac:dyDescent="0.2"/>
    <row r="420" s="1" customFormat="1" ht="18" customHeight="1" x14ac:dyDescent="0.2"/>
    <row r="421" s="1" customFormat="1" ht="18" customHeight="1" x14ac:dyDescent="0.2"/>
    <row r="422" s="1" customFormat="1" ht="18" customHeight="1" x14ac:dyDescent="0.2"/>
    <row r="423" s="1" customFormat="1" ht="18" customHeight="1" x14ac:dyDescent="0.2"/>
    <row r="424" s="1" customFormat="1" ht="18" customHeight="1" x14ac:dyDescent="0.2"/>
    <row r="425" s="1" customFormat="1" ht="18" customHeight="1" x14ac:dyDescent="0.2"/>
    <row r="426" s="1" customFormat="1" ht="18" customHeight="1" x14ac:dyDescent="0.2"/>
    <row r="427" s="1" customFormat="1" ht="18" customHeight="1" x14ac:dyDescent="0.2"/>
    <row r="428" s="1" customFormat="1" ht="18" customHeight="1" x14ac:dyDescent="0.2"/>
    <row r="429" s="1" customFormat="1" ht="18" customHeight="1" x14ac:dyDescent="0.2"/>
    <row r="430" s="1" customFormat="1" ht="18" customHeight="1" x14ac:dyDescent="0.2"/>
    <row r="431" s="1" customFormat="1" ht="18" customHeight="1" x14ac:dyDescent="0.2"/>
    <row r="432" s="1" customFormat="1" ht="18" customHeight="1" x14ac:dyDescent="0.2"/>
    <row r="433" s="1" customFormat="1" ht="18" customHeight="1" x14ac:dyDescent="0.2"/>
    <row r="434" s="1" customFormat="1" ht="18" customHeight="1" x14ac:dyDescent="0.2"/>
    <row r="435" s="1" customFormat="1" ht="18" customHeight="1" x14ac:dyDescent="0.2"/>
    <row r="436" s="1" customFormat="1" ht="18" customHeight="1" x14ac:dyDescent="0.2"/>
    <row r="437" s="1" customFormat="1" ht="18" customHeight="1" x14ac:dyDescent="0.2"/>
    <row r="438" s="1" customFormat="1" ht="18" customHeight="1" x14ac:dyDescent="0.2"/>
    <row r="439" s="1" customFormat="1" ht="18" customHeight="1" x14ac:dyDescent="0.2"/>
    <row r="440" s="1" customFormat="1" ht="18" customHeight="1" x14ac:dyDescent="0.2"/>
    <row r="441" s="1" customFormat="1" ht="18" customHeight="1" x14ac:dyDescent="0.2"/>
    <row r="442" s="1" customFormat="1" ht="18" customHeight="1" x14ac:dyDescent="0.2"/>
    <row r="443" s="1" customFormat="1" ht="18" customHeight="1" x14ac:dyDescent="0.2"/>
    <row r="444" s="1" customFormat="1" ht="18" customHeight="1" x14ac:dyDescent="0.2"/>
    <row r="445" s="1" customFormat="1" ht="18" customHeight="1" x14ac:dyDescent="0.2"/>
    <row r="446" s="1" customFormat="1" ht="18" customHeight="1" x14ac:dyDescent="0.2"/>
    <row r="447" s="1" customFormat="1" ht="18" customHeight="1" x14ac:dyDescent="0.2"/>
    <row r="448" s="1" customFormat="1" ht="18" customHeight="1" x14ac:dyDescent="0.2"/>
    <row r="449" s="1" customFormat="1" ht="18" customHeight="1" x14ac:dyDescent="0.2"/>
    <row r="450" s="1" customFormat="1" ht="18" customHeight="1" x14ac:dyDescent="0.2"/>
    <row r="451" s="1" customFormat="1" ht="18" customHeight="1" x14ac:dyDescent="0.2"/>
    <row r="452" s="1" customFormat="1" ht="18" customHeight="1" x14ac:dyDescent="0.2"/>
    <row r="453" s="1" customFormat="1" ht="18" customHeight="1" x14ac:dyDescent="0.2"/>
    <row r="454" s="1" customFormat="1" ht="18" customHeight="1" x14ac:dyDescent="0.2"/>
    <row r="455" s="1" customFormat="1" ht="18" customHeight="1" x14ac:dyDescent="0.2"/>
    <row r="456" s="1" customFormat="1" ht="18" customHeight="1" x14ac:dyDescent="0.2"/>
    <row r="457" s="1" customFormat="1" ht="18" customHeight="1" x14ac:dyDescent="0.2"/>
    <row r="458" s="1" customFormat="1" ht="18" customHeight="1" x14ac:dyDescent="0.2"/>
    <row r="459" s="1" customFormat="1" ht="18" customHeight="1" x14ac:dyDescent="0.2"/>
    <row r="460" s="1" customFormat="1" ht="18" customHeight="1" x14ac:dyDescent="0.2"/>
    <row r="461" s="1" customFormat="1" ht="18" customHeight="1" x14ac:dyDescent="0.2"/>
    <row r="462" s="1" customFormat="1" ht="18" customHeight="1" x14ac:dyDescent="0.2"/>
    <row r="463" s="1" customFormat="1" ht="18" customHeight="1" x14ac:dyDescent="0.2"/>
    <row r="464" s="1" customFormat="1" ht="18" customHeight="1" x14ac:dyDescent="0.2"/>
    <row r="465" s="1" customFormat="1" ht="18" customHeight="1" x14ac:dyDescent="0.2"/>
    <row r="466" s="1" customFormat="1" ht="18" customHeight="1" x14ac:dyDescent="0.2"/>
    <row r="467" s="1" customFormat="1" ht="18" customHeight="1" x14ac:dyDescent="0.2"/>
    <row r="468" s="1" customFormat="1" ht="18" customHeight="1" x14ac:dyDescent="0.2"/>
    <row r="469" s="1" customFormat="1" ht="18" customHeight="1" x14ac:dyDescent="0.2"/>
    <row r="470" s="1" customFormat="1" ht="18" customHeight="1" x14ac:dyDescent="0.2"/>
    <row r="471" s="1" customFormat="1" ht="18" customHeight="1" x14ac:dyDescent="0.2"/>
    <row r="472" s="1" customFormat="1" ht="18" customHeight="1" x14ac:dyDescent="0.2"/>
    <row r="473" s="1" customFormat="1" ht="18" customHeight="1" x14ac:dyDescent="0.2"/>
    <row r="474" s="1" customFormat="1" ht="18" customHeight="1" x14ac:dyDescent="0.2"/>
    <row r="475" s="1" customFormat="1" ht="18" customHeight="1" x14ac:dyDescent="0.2"/>
    <row r="476" s="1" customFormat="1" ht="18" customHeight="1" x14ac:dyDescent="0.2"/>
    <row r="477" s="1" customFormat="1" ht="18" customHeight="1" x14ac:dyDescent="0.2"/>
    <row r="478" s="1" customFormat="1" ht="18" customHeight="1" x14ac:dyDescent="0.2"/>
    <row r="479" s="1" customFormat="1" ht="18" customHeight="1" x14ac:dyDescent="0.2"/>
    <row r="480" s="1" customFormat="1" ht="18" customHeight="1" x14ac:dyDescent="0.2"/>
    <row r="481" s="1" customFormat="1" ht="18" customHeight="1" x14ac:dyDescent="0.2"/>
    <row r="482" s="1" customFormat="1" ht="18" customHeight="1" x14ac:dyDescent="0.2"/>
    <row r="483" s="1" customFormat="1" ht="18" customHeight="1" x14ac:dyDescent="0.2"/>
    <row r="484" s="1" customFormat="1" ht="18" customHeight="1" x14ac:dyDescent="0.2"/>
    <row r="485" s="1" customFormat="1" ht="18" customHeight="1" x14ac:dyDescent="0.2"/>
    <row r="486" s="1" customFormat="1" ht="18" customHeight="1" x14ac:dyDescent="0.2"/>
    <row r="487" s="1" customFormat="1" ht="18" customHeight="1" x14ac:dyDescent="0.2"/>
    <row r="488" s="1" customFormat="1" ht="18" customHeight="1" x14ac:dyDescent="0.2"/>
    <row r="489" s="1" customFormat="1" ht="18" customHeight="1" x14ac:dyDescent="0.2"/>
    <row r="490" s="1" customFormat="1" ht="18" customHeight="1" x14ac:dyDescent="0.2"/>
    <row r="491" s="1" customFormat="1" ht="18" customHeight="1" x14ac:dyDescent="0.2"/>
    <row r="492" s="1" customFormat="1" ht="18" customHeight="1" x14ac:dyDescent="0.2"/>
    <row r="493" s="1" customFormat="1" ht="18" customHeight="1" x14ac:dyDescent="0.2"/>
    <row r="494" s="1" customFormat="1" ht="18" customHeight="1" x14ac:dyDescent="0.2"/>
    <row r="495" s="1" customFormat="1" ht="18" customHeight="1" x14ac:dyDescent="0.2"/>
    <row r="496" s="1" customFormat="1" ht="18" customHeight="1" x14ac:dyDescent="0.2"/>
    <row r="497" s="1" customFormat="1" ht="18" customHeight="1" x14ac:dyDescent="0.2"/>
    <row r="498" s="1" customFormat="1" ht="18" customHeight="1" x14ac:dyDescent="0.2"/>
    <row r="499" s="1" customFormat="1" ht="18" customHeight="1" x14ac:dyDescent="0.2"/>
    <row r="500" s="1" customFormat="1" ht="18" customHeight="1" x14ac:dyDescent="0.2"/>
    <row r="501" s="1" customFormat="1" ht="18" customHeight="1" x14ac:dyDescent="0.2"/>
    <row r="502" s="1" customFormat="1" ht="18" customHeight="1" x14ac:dyDescent="0.2"/>
    <row r="503" s="1" customFormat="1" ht="18" customHeight="1" x14ac:dyDescent="0.2"/>
    <row r="504" s="1" customFormat="1" ht="18" customHeight="1" x14ac:dyDescent="0.2"/>
    <row r="505" s="1" customFormat="1" ht="18" customHeight="1" x14ac:dyDescent="0.2"/>
    <row r="506" s="1" customFormat="1" ht="18" customHeight="1" x14ac:dyDescent="0.2"/>
    <row r="507" s="1" customFormat="1" ht="18" customHeight="1" x14ac:dyDescent="0.2"/>
    <row r="508" s="1" customFormat="1" ht="18" customHeight="1" x14ac:dyDescent="0.2"/>
    <row r="509" s="1" customFormat="1" ht="18" customHeight="1" x14ac:dyDescent="0.2"/>
    <row r="510" s="1" customFormat="1" ht="18" customHeight="1" x14ac:dyDescent="0.2"/>
    <row r="511" s="1" customFormat="1" ht="18" customHeight="1" x14ac:dyDescent="0.2"/>
    <row r="512" s="1" customFormat="1" ht="18" customHeight="1" x14ac:dyDescent="0.2"/>
    <row r="513" s="1" customFormat="1" ht="18" customHeight="1" x14ac:dyDescent="0.2"/>
    <row r="514" s="1" customFormat="1" ht="18" customHeight="1" x14ac:dyDescent="0.2"/>
    <row r="515" s="1" customFormat="1" ht="18" customHeight="1" x14ac:dyDescent="0.2"/>
    <row r="516" s="1" customFormat="1" ht="18" customHeight="1" x14ac:dyDescent="0.2"/>
    <row r="517" s="1" customFormat="1" ht="18" customHeight="1" x14ac:dyDescent="0.2"/>
    <row r="518" s="1" customFormat="1" ht="18" customHeight="1" x14ac:dyDescent="0.2"/>
    <row r="519" s="1" customFormat="1" ht="18" customHeight="1" x14ac:dyDescent="0.2"/>
    <row r="520" s="1" customFormat="1" ht="18" customHeight="1" x14ac:dyDescent="0.2"/>
    <row r="521" s="1" customFormat="1" ht="18" customHeight="1" x14ac:dyDescent="0.2"/>
    <row r="522" s="1" customFormat="1" ht="18" customHeight="1" x14ac:dyDescent="0.2"/>
    <row r="523" s="1" customFormat="1" ht="18" customHeight="1" x14ac:dyDescent="0.2"/>
    <row r="524" s="1" customFormat="1" ht="18" customHeight="1" x14ac:dyDescent="0.2"/>
    <row r="525" s="1" customFormat="1" ht="18" customHeight="1" x14ac:dyDescent="0.2"/>
    <row r="526" s="1" customFormat="1" ht="18" customHeight="1" x14ac:dyDescent="0.2"/>
    <row r="527" s="1" customFormat="1" ht="18" customHeight="1" x14ac:dyDescent="0.2"/>
    <row r="528" s="1" customFormat="1" ht="18" customHeight="1" x14ac:dyDescent="0.2"/>
    <row r="529" s="1" customFormat="1" ht="18" customHeight="1" x14ac:dyDescent="0.2"/>
    <row r="530" s="1" customFormat="1" ht="18" customHeight="1" x14ac:dyDescent="0.2"/>
    <row r="531" s="1" customFormat="1" ht="18" customHeight="1" x14ac:dyDescent="0.2"/>
    <row r="532" s="1" customFormat="1" ht="18" customHeight="1" x14ac:dyDescent="0.2"/>
    <row r="533" s="1" customFormat="1" ht="18" customHeight="1" x14ac:dyDescent="0.2"/>
    <row r="534" s="1" customFormat="1" ht="18" customHeight="1" x14ac:dyDescent="0.2"/>
    <row r="535" s="1" customFormat="1" ht="18" customHeight="1" x14ac:dyDescent="0.2"/>
    <row r="536" s="1" customFormat="1" ht="18" customHeight="1" x14ac:dyDescent="0.2"/>
    <row r="537" s="1" customFormat="1" ht="18" customHeight="1" x14ac:dyDescent="0.2"/>
    <row r="538" s="1" customFormat="1" ht="18" customHeight="1" x14ac:dyDescent="0.2"/>
    <row r="539" s="1" customFormat="1" ht="18" customHeight="1" x14ac:dyDescent="0.2"/>
    <row r="540" s="1" customFormat="1" ht="18" customHeight="1" x14ac:dyDescent="0.2"/>
    <row r="541" s="1" customFormat="1" ht="18" customHeight="1" x14ac:dyDescent="0.2"/>
    <row r="542" s="1" customFormat="1" ht="18" customHeight="1" x14ac:dyDescent="0.2"/>
    <row r="543" s="1" customFormat="1" ht="18" customHeight="1" x14ac:dyDescent="0.2"/>
    <row r="544" s="1" customFormat="1" ht="18" customHeight="1" x14ac:dyDescent="0.2"/>
    <row r="545" s="1" customFormat="1" ht="18" customHeight="1" x14ac:dyDescent="0.2"/>
    <row r="546" s="1" customFormat="1" ht="18" customHeight="1" x14ac:dyDescent="0.2"/>
    <row r="547" s="1" customFormat="1" ht="18" customHeight="1" x14ac:dyDescent="0.2"/>
    <row r="548" s="1" customFormat="1" ht="18" customHeight="1" x14ac:dyDescent="0.2"/>
    <row r="549" s="1" customFormat="1" ht="18" customHeight="1" x14ac:dyDescent="0.2"/>
    <row r="550" s="1" customFormat="1" ht="18" customHeight="1" x14ac:dyDescent="0.2"/>
    <row r="551" s="1" customFormat="1" ht="18" customHeight="1" x14ac:dyDescent="0.2"/>
    <row r="552" s="1" customFormat="1" ht="18" customHeight="1" x14ac:dyDescent="0.2"/>
    <row r="553" s="1" customFormat="1" ht="18" customHeight="1" x14ac:dyDescent="0.2"/>
    <row r="554" s="1" customFormat="1" ht="18" customHeight="1" x14ac:dyDescent="0.2"/>
    <row r="555" s="1" customFormat="1" ht="18" customHeight="1" x14ac:dyDescent="0.2"/>
    <row r="556" s="1" customFormat="1" ht="18" customHeight="1" x14ac:dyDescent="0.2"/>
    <row r="557" s="1" customFormat="1" ht="18" customHeight="1" x14ac:dyDescent="0.2"/>
    <row r="558" s="1" customFormat="1" ht="18" customHeight="1" x14ac:dyDescent="0.2"/>
    <row r="559" s="1" customFormat="1" ht="18" customHeight="1" x14ac:dyDescent="0.2"/>
    <row r="560" s="1" customFormat="1" ht="18" customHeight="1" x14ac:dyDescent="0.2"/>
    <row r="561" s="1" customFormat="1" ht="18" customHeight="1" x14ac:dyDescent="0.2"/>
    <row r="562" s="1" customFormat="1" ht="18" customHeight="1" x14ac:dyDescent="0.2"/>
    <row r="563" s="1" customFormat="1" ht="18" customHeight="1" x14ac:dyDescent="0.2"/>
    <row r="564" s="1" customFormat="1" ht="18" customHeight="1" x14ac:dyDescent="0.2"/>
    <row r="565" s="1" customFormat="1" ht="18" customHeight="1" x14ac:dyDescent="0.2"/>
    <row r="566" s="1" customFormat="1" ht="18" customHeight="1" x14ac:dyDescent="0.2"/>
    <row r="567" s="1" customFormat="1" ht="18" customHeight="1" x14ac:dyDescent="0.2"/>
    <row r="568" s="1" customFormat="1" ht="18" customHeight="1" x14ac:dyDescent="0.2"/>
    <row r="569" s="1" customFormat="1" ht="18" customHeight="1" x14ac:dyDescent="0.2"/>
    <row r="570" s="1" customFormat="1" ht="18" customHeight="1" x14ac:dyDescent="0.2"/>
    <row r="571" s="1" customFormat="1" ht="18" customHeight="1" x14ac:dyDescent="0.2"/>
    <row r="572" s="1" customFormat="1" ht="18" customHeight="1" x14ac:dyDescent="0.2"/>
    <row r="573" s="1" customFormat="1" ht="18" customHeight="1" x14ac:dyDescent="0.2"/>
    <row r="574" s="1" customFormat="1" ht="18" customHeight="1" x14ac:dyDescent="0.2"/>
    <row r="575" s="1" customFormat="1" ht="18" customHeight="1" x14ac:dyDescent="0.2"/>
    <row r="576" s="1" customFormat="1" ht="18" customHeight="1" x14ac:dyDescent="0.2"/>
    <row r="577" s="1" customFormat="1" ht="18" customHeight="1" x14ac:dyDescent="0.2"/>
    <row r="578" s="1" customFormat="1" ht="18" customHeight="1" x14ac:dyDescent="0.2"/>
    <row r="579" s="1" customFormat="1" ht="18" customHeight="1" x14ac:dyDescent="0.2"/>
    <row r="580" s="1" customFormat="1" ht="18" customHeight="1" x14ac:dyDescent="0.2"/>
    <row r="581" s="1" customFormat="1" ht="18" customHeight="1" x14ac:dyDescent="0.2"/>
    <row r="582" s="1" customFormat="1" ht="18" customHeight="1" x14ac:dyDescent="0.2"/>
    <row r="583" s="1" customFormat="1" ht="18" customHeight="1" x14ac:dyDescent="0.2"/>
    <row r="584" s="1" customFormat="1" ht="18" customHeight="1" x14ac:dyDescent="0.2"/>
    <row r="585" s="1" customFormat="1" ht="18" customHeight="1" x14ac:dyDescent="0.2"/>
    <row r="586" s="1" customFormat="1" ht="18" customHeight="1" x14ac:dyDescent="0.2"/>
    <row r="587" s="1" customFormat="1" ht="18" customHeight="1" x14ac:dyDescent="0.2"/>
    <row r="588" s="1" customFormat="1" ht="18" customHeight="1" x14ac:dyDescent="0.2"/>
    <row r="589" s="1" customFormat="1" ht="18" customHeight="1" x14ac:dyDescent="0.2"/>
    <row r="590" s="1" customFormat="1" ht="18" customHeight="1" x14ac:dyDescent="0.2"/>
    <row r="591" s="1" customFormat="1" ht="18" customHeight="1" x14ac:dyDescent="0.2"/>
    <row r="592" s="1" customFormat="1" ht="18" customHeight="1" x14ac:dyDescent="0.2"/>
    <row r="593" s="1" customFormat="1" ht="18" customHeight="1" x14ac:dyDescent="0.2"/>
    <row r="594" s="1" customFormat="1" ht="18" customHeight="1" x14ac:dyDescent="0.2"/>
    <row r="595" s="1" customFormat="1" ht="18" customHeight="1" x14ac:dyDescent="0.2"/>
    <row r="596" s="1" customFormat="1" ht="18" customHeight="1" x14ac:dyDescent="0.2"/>
    <row r="597" s="1" customFormat="1" ht="18" customHeight="1" x14ac:dyDescent="0.2"/>
    <row r="598" s="1" customFormat="1" ht="18" customHeight="1" x14ac:dyDescent="0.2"/>
    <row r="599" s="1" customFormat="1" ht="18" customHeight="1" x14ac:dyDescent="0.2"/>
    <row r="600" s="1" customFormat="1" ht="18" customHeight="1" x14ac:dyDescent="0.2"/>
    <row r="601" s="1" customFormat="1" ht="18" customHeight="1" x14ac:dyDescent="0.2"/>
    <row r="602" s="1" customFormat="1" ht="18" customHeight="1" x14ac:dyDescent="0.2"/>
    <row r="603" s="1" customFormat="1" ht="18" customHeight="1" x14ac:dyDescent="0.2"/>
    <row r="604" s="1" customFormat="1" ht="18" customHeight="1" x14ac:dyDescent="0.2"/>
    <row r="605" s="1" customFormat="1" ht="18" customHeight="1" x14ac:dyDescent="0.2"/>
    <row r="606" s="1" customFormat="1" ht="18" customHeight="1" x14ac:dyDescent="0.2"/>
    <row r="607" s="1" customFormat="1" ht="18" customHeight="1" x14ac:dyDescent="0.2"/>
    <row r="608" s="1" customFormat="1" ht="18" customHeight="1" x14ac:dyDescent="0.2"/>
    <row r="609" s="1" customFormat="1" ht="18" customHeight="1" x14ac:dyDescent="0.2"/>
    <row r="610" s="1" customFormat="1" ht="18" customHeight="1" x14ac:dyDescent="0.2"/>
    <row r="611" s="1" customFormat="1" ht="18" customHeight="1" x14ac:dyDescent="0.2"/>
    <row r="612" s="1" customFormat="1" ht="18" customHeight="1" x14ac:dyDescent="0.2"/>
    <row r="613" s="1" customFormat="1" ht="18" customHeight="1" x14ac:dyDescent="0.2"/>
    <row r="614" s="1" customFormat="1" ht="18" customHeight="1" x14ac:dyDescent="0.2"/>
    <row r="615" s="1" customFormat="1" ht="18" customHeight="1" x14ac:dyDescent="0.2"/>
    <row r="616" s="1" customFormat="1" ht="18" customHeight="1" x14ac:dyDescent="0.2"/>
    <row r="617" s="1" customFormat="1" ht="18" customHeight="1" x14ac:dyDescent="0.2"/>
    <row r="618" s="1" customFormat="1" ht="18" customHeight="1" x14ac:dyDescent="0.2"/>
    <row r="619" s="1" customFormat="1" ht="18" customHeight="1" x14ac:dyDescent="0.2"/>
    <row r="620" s="1" customFormat="1" ht="18" customHeight="1" x14ac:dyDescent="0.2"/>
    <row r="621" s="1" customFormat="1" ht="18" customHeight="1" x14ac:dyDescent="0.2"/>
    <row r="622" s="1" customFormat="1" ht="18" customHeight="1" x14ac:dyDescent="0.2"/>
    <row r="623" s="1" customFormat="1" ht="18" customHeight="1" x14ac:dyDescent="0.2"/>
    <row r="624" s="1" customFormat="1" ht="18" customHeight="1" x14ac:dyDescent="0.2"/>
    <row r="625" s="1" customFormat="1" ht="18" customHeight="1" x14ac:dyDescent="0.2"/>
    <row r="626" s="1" customFormat="1" ht="18" customHeight="1" x14ac:dyDescent="0.2"/>
    <row r="627" s="1" customFormat="1" ht="18" customHeight="1" x14ac:dyDescent="0.2"/>
    <row r="628" s="1" customFormat="1" ht="18" customHeight="1" x14ac:dyDescent="0.2"/>
    <row r="629" s="1" customFormat="1" ht="18" customHeight="1" x14ac:dyDescent="0.2"/>
    <row r="630" s="1" customFormat="1" ht="18" customHeight="1" x14ac:dyDescent="0.2"/>
    <row r="631" s="1" customFormat="1" ht="18" customHeight="1" x14ac:dyDescent="0.2"/>
    <row r="632" s="1" customFormat="1" ht="18" customHeight="1" x14ac:dyDescent="0.2"/>
    <row r="633" s="1" customFormat="1" ht="18" customHeight="1" x14ac:dyDescent="0.2"/>
    <row r="634" s="1" customFormat="1" ht="18" customHeight="1" x14ac:dyDescent="0.2"/>
    <row r="635" s="1" customFormat="1" ht="18" customHeight="1" x14ac:dyDescent="0.2"/>
    <row r="636" s="1" customFormat="1" ht="18" customHeight="1" x14ac:dyDescent="0.2"/>
    <row r="637" s="1" customFormat="1" ht="18" customHeight="1" x14ac:dyDescent="0.2"/>
    <row r="638" s="1" customFormat="1" ht="18" customHeight="1" x14ac:dyDescent="0.2"/>
    <row r="639" s="1" customFormat="1" ht="18" customHeight="1" x14ac:dyDescent="0.2"/>
    <row r="640" s="1" customFormat="1" ht="18" customHeight="1" x14ac:dyDescent="0.2"/>
    <row r="641" s="1" customFormat="1" ht="18" customHeight="1" x14ac:dyDescent="0.2"/>
    <row r="642" s="1" customFormat="1" ht="18" customHeight="1" x14ac:dyDescent="0.2"/>
    <row r="643" s="1" customFormat="1" ht="18" customHeight="1" x14ac:dyDescent="0.2"/>
    <row r="644" s="1" customFormat="1" ht="18" customHeight="1" x14ac:dyDescent="0.2"/>
    <row r="645" s="1" customFormat="1" ht="18" customHeight="1" x14ac:dyDescent="0.2"/>
    <row r="646" s="1" customFormat="1" ht="18" customHeight="1" x14ac:dyDescent="0.2"/>
    <row r="647" s="1" customFormat="1" ht="18" customHeight="1" x14ac:dyDescent="0.2"/>
    <row r="648" s="1" customFormat="1" ht="18" customHeight="1" x14ac:dyDescent="0.2"/>
    <row r="649" s="1" customFormat="1" ht="18" customHeight="1" x14ac:dyDescent="0.2"/>
    <row r="650" s="1" customFormat="1" ht="18" customHeight="1" x14ac:dyDescent="0.2"/>
    <row r="651" s="1" customFormat="1" ht="18" customHeight="1" x14ac:dyDescent="0.2"/>
    <row r="652" s="1" customFormat="1" ht="18" customHeight="1" x14ac:dyDescent="0.2"/>
    <row r="653" s="1" customFormat="1" ht="18" customHeight="1" x14ac:dyDescent="0.2"/>
    <row r="654" s="1" customFormat="1" ht="18" customHeight="1" x14ac:dyDescent="0.2"/>
    <row r="655" s="1" customFormat="1" ht="18" customHeight="1" x14ac:dyDescent="0.2"/>
    <row r="656" s="1" customFormat="1" ht="18" customHeight="1" x14ac:dyDescent="0.2"/>
    <row r="657" s="1" customFormat="1" ht="18" customHeight="1" x14ac:dyDescent="0.2"/>
    <row r="658" s="1" customFormat="1" ht="18" customHeight="1" x14ac:dyDescent="0.2"/>
    <row r="659" s="1" customFormat="1" ht="18" customHeight="1" x14ac:dyDescent="0.2"/>
    <row r="660" s="1" customFormat="1" ht="18" customHeight="1" x14ac:dyDescent="0.2"/>
    <row r="661" s="1" customFormat="1" ht="18" customHeight="1" x14ac:dyDescent="0.2"/>
    <row r="662" s="1" customFormat="1" ht="18" customHeight="1" x14ac:dyDescent="0.2"/>
    <row r="663" s="1" customFormat="1" ht="18" customHeight="1" x14ac:dyDescent="0.2"/>
    <row r="664" s="1" customFormat="1" ht="18" customHeight="1" x14ac:dyDescent="0.2"/>
    <row r="665" s="1" customFormat="1" ht="18" customHeight="1" x14ac:dyDescent="0.2"/>
    <row r="666" s="1" customFormat="1" ht="18" customHeight="1" x14ac:dyDescent="0.2"/>
    <row r="667" s="1" customFormat="1" ht="18" customHeight="1" x14ac:dyDescent="0.2"/>
    <row r="668" s="1" customFormat="1" ht="18" customHeight="1" x14ac:dyDescent="0.2"/>
    <row r="669" s="1" customFormat="1" ht="18" customHeight="1" x14ac:dyDescent="0.2"/>
    <row r="670" s="1" customFormat="1" ht="18" customHeight="1" x14ac:dyDescent="0.2"/>
    <row r="671" s="1" customFormat="1" ht="18" customHeight="1" x14ac:dyDescent="0.2"/>
    <row r="672" s="1" customFormat="1" ht="18" customHeight="1" x14ac:dyDescent="0.2"/>
    <row r="673" s="1" customFormat="1" ht="18" customHeight="1" x14ac:dyDescent="0.2"/>
    <row r="674" s="1" customFormat="1" ht="18" customHeight="1" x14ac:dyDescent="0.2"/>
    <row r="675" s="1" customFormat="1" ht="18" customHeight="1" x14ac:dyDescent="0.2"/>
    <row r="676" s="1" customFormat="1" ht="18" customHeight="1" x14ac:dyDescent="0.2"/>
    <row r="677" s="1" customFormat="1" ht="18" customHeight="1" x14ac:dyDescent="0.2"/>
    <row r="678" s="1" customFormat="1" ht="18" customHeight="1" x14ac:dyDescent="0.2"/>
    <row r="679" s="1" customFormat="1" ht="18" customHeight="1" x14ac:dyDescent="0.2"/>
    <row r="680" s="1" customFormat="1" ht="18" customHeight="1" x14ac:dyDescent="0.2"/>
    <row r="681" s="1" customFormat="1" ht="18" customHeight="1" x14ac:dyDescent="0.2"/>
    <row r="682" s="1" customFormat="1" ht="18" customHeight="1" x14ac:dyDescent="0.2"/>
    <row r="683" s="1" customFormat="1" ht="18" customHeight="1" x14ac:dyDescent="0.2"/>
    <row r="684" s="1" customFormat="1" ht="18" customHeight="1" x14ac:dyDescent="0.2"/>
    <row r="685" s="1" customFormat="1" ht="18" customHeight="1" x14ac:dyDescent="0.2"/>
    <row r="686" s="1" customFormat="1" ht="18" customHeight="1" x14ac:dyDescent="0.2"/>
    <row r="687" s="1" customFormat="1" ht="18" customHeight="1" x14ac:dyDescent="0.2"/>
    <row r="688" s="1" customFormat="1" ht="18" customHeight="1" x14ac:dyDescent="0.2"/>
    <row r="689" s="1" customFormat="1" ht="18" customHeight="1" x14ac:dyDescent="0.2"/>
    <row r="690" s="1" customFormat="1" ht="18" customHeight="1" x14ac:dyDescent="0.2"/>
    <row r="691" s="1" customFormat="1" ht="18" customHeight="1" x14ac:dyDescent="0.2"/>
    <row r="692" s="1" customFormat="1" ht="18" customHeight="1" x14ac:dyDescent="0.2"/>
    <row r="693" s="1" customFormat="1" ht="18" customHeight="1" x14ac:dyDescent="0.2"/>
    <row r="694" s="1" customFormat="1" ht="18" customHeight="1" x14ac:dyDescent="0.2"/>
    <row r="695" s="1" customFormat="1" ht="18" customHeight="1" x14ac:dyDescent="0.2"/>
    <row r="696" s="1" customFormat="1" ht="18" customHeight="1" x14ac:dyDescent="0.2"/>
    <row r="697" s="1" customFormat="1" ht="18" customHeight="1" x14ac:dyDescent="0.2"/>
    <row r="698" s="1" customFormat="1" ht="18" customHeight="1" x14ac:dyDescent="0.2"/>
    <row r="699" s="1" customFormat="1" ht="18" customHeight="1" x14ac:dyDescent="0.2"/>
    <row r="700" s="1" customFormat="1" ht="18" customHeight="1" x14ac:dyDescent="0.2"/>
    <row r="701" s="1" customFormat="1" ht="18" customHeight="1" x14ac:dyDescent="0.2"/>
    <row r="702" s="1" customFormat="1" ht="18" customHeight="1" x14ac:dyDescent="0.2"/>
    <row r="703" s="1" customFormat="1" ht="18" customHeight="1" x14ac:dyDescent="0.2"/>
    <row r="704" s="1" customFormat="1" ht="18" customHeight="1" x14ac:dyDescent="0.2"/>
    <row r="705" s="1" customFormat="1" ht="18" customHeight="1" x14ac:dyDescent="0.2"/>
    <row r="706" s="1" customFormat="1" ht="18" customHeight="1" x14ac:dyDescent="0.2"/>
    <row r="707" s="1" customFormat="1" ht="18" customHeight="1" x14ac:dyDescent="0.2"/>
    <row r="708" s="1" customFormat="1" ht="18" customHeight="1" x14ac:dyDescent="0.2"/>
    <row r="709" s="1" customFormat="1" ht="18" customHeight="1" x14ac:dyDescent="0.2"/>
    <row r="710" s="1" customFormat="1" ht="18" customHeight="1" x14ac:dyDescent="0.2"/>
    <row r="711" s="1" customFormat="1" ht="18" customHeight="1" x14ac:dyDescent="0.2"/>
    <row r="712" s="1" customFormat="1" ht="18" customHeight="1" x14ac:dyDescent="0.2"/>
    <row r="713" s="1" customFormat="1" ht="18" customHeight="1" x14ac:dyDescent="0.2"/>
    <row r="714" s="1" customFormat="1" ht="18" customHeight="1" x14ac:dyDescent="0.2"/>
    <row r="715" s="1" customFormat="1" ht="18" customHeight="1" x14ac:dyDescent="0.2"/>
    <row r="716" s="1" customFormat="1" ht="18" customHeight="1" x14ac:dyDescent="0.2"/>
    <row r="717" s="1" customFormat="1" ht="18" customHeight="1" x14ac:dyDescent="0.2"/>
    <row r="718" s="1" customFormat="1" ht="18" customHeight="1" x14ac:dyDescent="0.2"/>
    <row r="719" s="1" customFormat="1" ht="18" customHeight="1" x14ac:dyDescent="0.2"/>
    <row r="720" s="1" customFormat="1" ht="18" customHeight="1" x14ac:dyDescent="0.2"/>
    <row r="721" s="1" customFormat="1" ht="18" customHeight="1" x14ac:dyDescent="0.2"/>
    <row r="722" s="1" customFormat="1" ht="18" customHeight="1" x14ac:dyDescent="0.2"/>
    <row r="723" s="1" customFormat="1" ht="18" customHeight="1" x14ac:dyDescent="0.2"/>
    <row r="724" s="1" customFormat="1" ht="18" customHeight="1" x14ac:dyDescent="0.2"/>
    <row r="725" s="1" customFormat="1" ht="18" customHeight="1" x14ac:dyDescent="0.2"/>
    <row r="726" s="1" customFormat="1" ht="18" customHeight="1" x14ac:dyDescent="0.2"/>
    <row r="727" s="1" customFormat="1" ht="18" customHeight="1" x14ac:dyDescent="0.2"/>
    <row r="728" s="1" customFormat="1" ht="18" customHeight="1" x14ac:dyDescent="0.2"/>
    <row r="729" s="1" customFormat="1" ht="18" customHeight="1" x14ac:dyDescent="0.2"/>
    <row r="730" s="1" customFormat="1" ht="18" customHeight="1" x14ac:dyDescent="0.2"/>
    <row r="731" s="1" customFormat="1" ht="18" customHeight="1" x14ac:dyDescent="0.2"/>
    <row r="732" s="1" customFormat="1" ht="18" customHeight="1" x14ac:dyDescent="0.2"/>
    <row r="733" s="1" customFormat="1" ht="18" customHeight="1" x14ac:dyDescent="0.2"/>
    <row r="734" s="1" customFormat="1" ht="18" customHeight="1" x14ac:dyDescent="0.2"/>
    <row r="735" s="1" customFormat="1" ht="18" customHeight="1" x14ac:dyDescent="0.2"/>
    <row r="736" s="1" customFormat="1" ht="18" customHeight="1" x14ac:dyDescent="0.2"/>
    <row r="737" s="1" customFormat="1" ht="18" customHeight="1" x14ac:dyDescent="0.2"/>
    <row r="738" s="1" customFormat="1" ht="18" customHeight="1" x14ac:dyDescent="0.2"/>
    <row r="739" s="1" customFormat="1" ht="18" customHeight="1" x14ac:dyDescent="0.2"/>
    <row r="740" s="1" customFormat="1" ht="18" customHeight="1" x14ac:dyDescent="0.2"/>
    <row r="741" s="1" customFormat="1" ht="18" customHeight="1" x14ac:dyDescent="0.2"/>
    <row r="742" s="1" customFormat="1" ht="18" customHeight="1" x14ac:dyDescent="0.2"/>
    <row r="743" s="1" customFormat="1" ht="18" customHeight="1" x14ac:dyDescent="0.2"/>
    <row r="744" s="1" customFormat="1" ht="18" customHeight="1" x14ac:dyDescent="0.2"/>
    <row r="745" s="1" customFormat="1" ht="18" customHeight="1" x14ac:dyDescent="0.2"/>
    <row r="746" s="1" customFormat="1" ht="18" customHeight="1" x14ac:dyDescent="0.2"/>
    <row r="747" s="1" customFormat="1" ht="18" customHeight="1" x14ac:dyDescent="0.2"/>
    <row r="748" s="1" customFormat="1" ht="18" customHeight="1" x14ac:dyDescent="0.2"/>
    <row r="749" s="1" customFormat="1" ht="18" customHeight="1" x14ac:dyDescent="0.2"/>
    <row r="750" s="1" customFormat="1" ht="18" customHeight="1" x14ac:dyDescent="0.2"/>
    <row r="751" s="1" customFormat="1" ht="18" customHeight="1" x14ac:dyDescent="0.2"/>
    <row r="752" s="1" customFormat="1" ht="18" customHeight="1" x14ac:dyDescent="0.2"/>
    <row r="753" s="1" customFormat="1" ht="18" customHeight="1" x14ac:dyDescent="0.2"/>
    <row r="754" s="1" customFormat="1" ht="18" customHeight="1" x14ac:dyDescent="0.2"/>
    <row r="755" s="1" customFormat="1" ht="18" customHeight="1" x14ac:dyDescent="0.2"/>
    <row r="756" s="1" customFormat="1" ht="18" customHeight="1" x14ac:dyDescent="0.2"/>
    <row r="757" s="1" customFormat="1" ht="18" customHeight="1" x14ac:dyDescent="0.2"/>
    <row r="758" s="1" customFormat="1" ht="18" customHeight="1" x14ac:dyDescent="0.2"/>
    <row r="759" s="1" customFormat="1" ht="18" customHeight="1" x14ac:dyDescent="0.2"/>
    <row r="760" s="1" customFormat="1" ht="18" customHeight="1" x14ac:dyDescent="0.2"/>
    <row r="761" s="1" customFormat="1" ht="18" customHeight="1" x14ac:dyDescent="0.2"/>
    <row r="762" s="1" customFormat="1" ht="18" customHeight="1" x14ac:dyDescent="0.2"/>
    <row r="763" s="1" customFormat="1" ht="18" customHeight="1" x14ac:dyDescent="0.2"/>
    <row r="764" s="1" customFormat="1" ht="18" customHeight="1" x14ac:dyDescent="0.2"/>
    <row r="765" s="1" customFormat="1" ht="18" customHeight="1" x14ac:dyDescent="0.2"/>
    <row r="766" s="1" customFormat="1" ht="18" customHeight="1" x14ac:dyDescent="0.2"/>
    <row r="767" s="1" customFormat="1" ht="18" customHeight="1" x14ac:dyDescent="0.2"/>
    <row r="768" s="1" customFormat="1" ht="18" customHeight="1" x14ac:dyDescent="0.2"/>
    <row r="769" s="1" customFormat="1" ht="18" customHeight="1" x14ac:dyDescent="0.2"/>
    <row r="770" s="1" customFormat="1" ht="18" customHeight="1" x14ac:dyDescent="0.2"/>
    <row r="771" s="1" customFormat="1" ht="18" customHeight="1" x14ac:dyDescent="0.2"/>
    <row r="772" s="1" customFormat="1" ht="18" customHeight="1" x14ac:dyDescent="0.2"/>
    <row r="773" s="1" customFormat="1" ht="18" customHeight="1" x14ac:dyDescent="0.2"/>
    <row r="774" s="1" customFormat="1" ht="18" customHeight="1" x14ac:dyDescent="0.2"/>
    <row r="775" s="1" customFormat="1" ht="18" customHeight="1" x14ac:dyDescent="0.2"/>
    <row r="776" s="1" customFormat="1" ht="18" customHeight="1" x14ac:dyDescent="0.2"/>
    <row r="777" s="1" customFormat="1" ht="18" customHeight="1" x14ac:dyDescent="0.2"/>
    <row r="778" s="1" customFormat="1" ht="18" customHeight="1" x14ac:dyDescent="0.2"/>
    <row r="779" s="1" customFormat="1" ht="18" customHeight="1" x14ac:dyDescent="0.2"/>
    <row r="780" s="1" customFormat="1" ht="18" customHeight="1" x14ac:dyDescent="0.2"/>
    <row r="781" s="1" customFormat="1" ht="18" customHeight="1" x14ac:dyDescent="0.2"/>
    <row r="782" s="1" customFormat="1" ht="18" customHeight="1" x14ac:dyDescent="0.2"/>
    <row r="783" s="1" customFormat="1" ht="18" customHeight="1" x14ac:dyDescent="0.2"/>
    <row r="784" s="1" customFormat="1" ht="18" customHeight="1" x14ac:dyDescent="0.2"/>
    <row r="785" s="1" customFormat="1" ht="18" customHeight="1" x14ac:dyDescent="0.2"/>
    <row r="786" s="1" customFormat="1" ht="18" customHeight="1" x14ac:dyDescent="0.2"/>
    <row r="787" s="1" customFormat="1" ht="18" customHeight="1" x14ac:dyDescent="0.2"/>
    <row r="788" s="1" customFormat="1" ht="18" customHeight="1" x14ac:dyDescent="0.2"/>
    <row r="789" s="1" customFormat="1" ht="18" customHeight="1" x14ac:dyDescent="0.2"/>
    <row r="790" s="1" customFormat="1" ht="18" customHeight="1" x14ac:dyDescent="0.2"/>
    <row r="791" s="1" customFormat="1" ht="18" customHeight="1" x14ac:dyDescent="0.2"/>
    <row r="792" s="1" customFormat="1" ht="18" customHeight="1" x14ac:dyDescent="0.2"/>
    <row r="793" s="1" customFormat="1" ht="18" customHeight="1" x14ac:dyDescent="0.2"/>
    <row r="794" s="1" customFormat="1" ht="18" customHeight="1" x14ac:dyDescent="0.2"/>
    <row r="795" s="1" customFormat="1" ht="18" customHeight="1" x14ac:dyDescent="0.2"/>
    <row r="796" s="1" customFormat="1" ht="18" customHeight="1" x14ac:dyDescent="0.2"/>
    <row r="797" s="1" customFormat="1" ht="18" customHeight="1" x14ac:dyDescent="0.2"/>
    <row r="798" s="1" customFormat="1" ht="18" customHeight="1" x14ac:dyDescent="0.2"/>
    <row r="799" s="1" customFormat="1" ht="18" customHeight="1" x14ac:dyDescent="0.2"/>
    <row r="800" s="1" customFormat="1" ht="18" customHeight="1" x14ac:dyDescent="0.2"/>
    <row r="801" s="1" customFormat="1" ht="18" customHeight="1" x14ac:dyDescent="0.2"/>
    <row r="802" s="1" customFormat="1" ht="18" customHeight="1" x14ac:dyDescent="0.2"/>
    <row r="803" s="1" customFormat="1" ht="18" customHeight="1" x14ac:dyDescent="0.2"/>
    <row r="804" s="1" customFormat="1" ht="18" customHeight="1" x14ac:dyDescent="0.2"/>
    <row r="805" s="1" customFormat="1" ht="18" customHeight="1" x14ac:dyDescent="0.2"/>
    <row r="806" s="1" customFormat="1" ht="18" customHeight="1" x14ac:dyDescent="0.2"/>
    <row r="807" s="1" customFormat="1" ht="18" customHeight="1" x14ac:dyDescent="0.2"/>
    <row r="808" s="1" customFormat="1" ht="18" customHeight="1" x14ac:dyDescent="0.2"/>
    <row r="809" s="1" customFormat="1" ht="18" customHeight="1" x14ac:dyDescent="0.2"/>
    <row r="810" s="1" customFormat="1" ht="18" customHeight="1" x14ac:dyDescent="0.2"/>
    <row r="811" s="1" customFormat="1" ht="18" customHeight="1" x14ac:dyDescent="0.2"/>
    <row r="812" s="1" customFormat="1" ht="18" customHeight="1" x14ac:dyDescent="0.2"/>
    <row r="813" s="1" customFormat="1" ht="18" customHeight="1" x14ac:dyDescent="0.2"/>
    <row r="814" s="1" customFormat="1" ht="18" customHeight="1" x14ac:dyDescent="0.2"/>
    <row r="815" s="1" customFormat="1" ht="18" customHeight="1" x14ac:dyDescent="0.2"/>
    <row r="816" s="1" customFormat="1" ht="18" customHeight="1" x14ac:dyDescent="0.2"/>
    <row r="817" s="1" customFormat="1" ht="18" customHeight="1" x14ac:dyDescent="0.2"/>
    <row r="818" s="1" customFormat="1" ht="18" customHeight="1" x14ac:dyDescent="0.2"/>
    <row r="819" s="1" customFormat="1" ht="18" customHeight="1" x14ac:dyDescent="0.2"/>
    <row r="820" s="1" customFormat="1" ht="18" customHeight="1" x14ac:dyDescent="0.2"/>
    <row r="821" s="1" customFormat="1" ht="18" customHeight="1" x14ac:dyDescent="0.2"/>
    <row r="822" s="1" customFormat="1" ht="18" customHeight="1" x14ac:dyDescent="0.2"/>
    <row r="823" s="1" customFormat="1" ht="18" customHeight="1" x14ac:dyDescent="0.2"/>
    <row r="824" s="1" customFormat="1" ht="18" customHeight="1" x14ac:dyDescent="0.2"/>
    <row r="825" s="1" customFormat="1" ht="18" customHeight="1" x14ac:dyDescent="0.2"/>
    <row r="826" s="1" customFormat="1" ht="18" customHeight="1" x14ac:dyDescent="0.2"/>
    <row r="827" s="1" customFormat="1" ht="18" customHeight="1" x14ac:dyDescent="0.2"/>
    <row r="828" s="1" customFormat="1" ht="18" customHeight="1" x14ac:dyDescent="0.2"/>
    <row r="829" s="1" customFormat="1" ht="18" customHeight="1" x14ac:dyDescent="0.2"/>
    <row r="830" s="1" customFormat="1" ht="18" customHeight="1" x14ac:dyDescent="0.2"/>
    <row r="831" s="1" customFormat="1" ht="18" customHeight="1" x14ac:dyDescent="0.2"/>
    <row r="832" s="1" customFormat="1" ht="18" customHeight="1" x14ac:dyDescent="0.2"/>
    <row r="833" s="1" customFormat="1" ht="18" customHeight="1" x14ac:dyDescent="0.2"/>
    <row r="834" s="1" customFormat="1" ht="18" customHeight="1" x14ac:dyDescent="0.2"/>
    <row r="835" s="1" customFormat="1" ht="18" customHeight="1" x14ac:dyDescent="0.2"/>
    <row r="836" s="1" customFormat="1" ht="18" customHeight="1" x14ac:dyDescent="0.2"/>
    <row r="837" s="1" customFormat="1" ht="18" customHeight="1" x14ac:dyDescent="0.2"/>
    <row r="838" s="1" customFormat="1" ht="18" customHeight="1" x14ac:dyDescent="0.2"/>
    <row r="839" s="1" customFormat="1" ht="18" customHeight="1" x14ac:dyDescent="0.2"/>
    <row r="840" s="1" customFormat="1" ht="18" customHeight="1" x14ac:dyDescent="0.2"/>
    <row r="841" s="1" customFormat="1" ht="18" customHeight="1" x14ac:dyDescent="0.2"/>
    <row r="842" s="1" customFormat="1" ht="18" customHeight="1" x14ac:dyDescent="0.2"/>
    <row r="843" s="1" customFormat="1" ht="18" customHeight="1" x14ac:dyDescent="0.2"/>
    <row r="844" s="1" customFormat="1" ht="18" customHeight="1" x14ac:dyDescent="0.2"/>
    <row r="845" s="1" customFormat="1" ht="18" customHeight="1" x14ac:dyDescent="0.2"/>
    <row r="846" s="1" customFormat="1" ht="18" customHeight="1" x14ac:dyDescent="0.2"/>
    <row r="847" s="1" customFormat="1" ht="18" customHeight="1" x14ac:dyDescent="0.2"/>
    <row r="848" s="1" customFormat="1" ht="18" customHeight="1" x14ac:dyDescent="0.2"/>
    <row r="849" s="1" customFormat="1" ht="18" customHeight="1" x14ac:dyDescent="0.2"/>
    <row r="850" s="1" customFormat="1" ht="18" customHeight="1" x14ac:dyDescent="0.2"/>
    <row r="851" s="1" customFormat="1" ht="18" customHeight="1" x14ac:dyDescent="0.2"/>
    <row r="852" s="1" customFormat="1" ht="18" customHeight="1" x14ac:dyDescent="0.2"/>
    <row r="853" s="1" customFormat="1" ht="18" customHeight="1" x14ac:dyDescent="0.2"/>
    <row r="854" s="1" customFormat="1" ht="18" customHeight="1" x14ac:dyDescent="0.2"/>
    <row r="855" s="1" customFormat="1" ht="18" customHeight="1" x14ac:dyDescent="0.2"/>
    <row r="856" s="1" customFormat="1" ht="18" customHeight="1" x14ac:dyDescent="0.2"/>
    <row r="857" s="1" customFormat="1" ht="18" customHeight="1" x14ac:dyDescent="0.2"/>
    <row r="858" s="1" customFormat="1" ht="18" customHeight="1" x14ac:dyDescent="0.2"/>
    <row r="859" s="1" customFormat="1" ht="18" customHeight="1" x14ac:dyDescent="0.2"/>
    <row r="860" s="1" customFormat="1" ht="18" customHeight="1" x14ac:dyDescent="0.2"/>
    <row r="861" s="1" customFormat="1" ht="18" customHeight="1" x14ac:dyDescent="0.2"/>
    <row r="862" s="1" customFormat="1" ht="18" customHeight="1" x14ac:dyDescent="0.2"/>
    <row r="863" s="1" customFormat="1" ht="18" customHeight="1" x14ac:dyDescent="0.2"/>
    <row r="864" s="1" customFormat="1" ht="18" customHeight="1" x14ac:dyDescent="0.2"/>
    <row r="865" s="1" customFormat="1" ht="18" customHeight="1" x14ac:dyDescent="0.2"/>
    <row r="866" s="1" customFormat="1" ht="18" customHeight="1" x14ac:dyDescent="0.2"/>
    <row r="867" s="1" customFormat="1" ht="18" customHeight="1" x14ac:dyDescent="0.2"/>
    <row r="868" s="1" customFormat="1" ht="18" customHeight="1" x14ac:dyDescent="0.2"/>
    <row r="869" s="1" customFormat="1" ht="18" customHeight="1" x14ac:dyDescent="0.2"/>
    <row r="870" s="1" customFormat="1" ht="18" customHeight="1" x14ac:dyDescent="0.2"/>
    <row r="871" s="1" customFormat="1" ht="18" customHeight="1" x14ac:dyDescent="0.2"/>
    <row r="872" s="1" customFormat="1" ht="18" customHeight="1" x14ac:dyDescent="0.2"/>
    <row r="873" s="1" customFormat="1" ht="18" customHeight="1" x14ac:dyDescent="0.2"/>
    <row r="874" s="1" customFormat="1" ht="18" customHeight="1" x14ac:dyDescent="0.2"/>
    <row r="875" s="1" customFormat="1" ht="18" customHeight="1" x14ac:dyDescent="0.2"/>
    <row r="876" s="1" customFormat="1" ht="18" customHeight="1" x14ac:dyDescent="0.2"/>
    <row r="877" s="1" customFormat="1" ht="18" customHeight="1" x14ac:dyDescent="0.2"/>
    <row r="878" s="1" customFormat="1" ht="18" customHeight="1" x14ac:dyDescent="0.2"/>
    <row r="879" s="1" customFormat="1" ht="18" customHeight="1" x14ac:dyDescent="0.2"/>
    <row r="880" s="1" customFormat="1" ht="18" customHeight="1" x14ac:dyDescent="0.2"/>
    <row r="881" s="1" customFormat="1" ht="18" customHeight="1" x14ac:dyDescent="0.2"/>
    <row r="882" s="1" customFormat="1" ht="18" customHeight="1" x14ac:dyDescent="0.2"/>
    <row r="883" s="1" customFormat="1" ht="18" customHeight="1" x14ac:dyDescent="0.2"/>
    <row r="884" s="1" customFormat="1" ht="18" customHeight="1" x14ac:dyDescent="0.2"/>
    <row r="885" s="1" customFormat="1" ht="18" customHeight="1" x14ac:dyDescent="0.2"/>
    <row r="886" s="1" customFormat="1" ht="18" customHeight="1" x14ac:dyDescent="0.2"/>
    <row r="887" s="1" customFormat="1" ht="18" customHeight="1" x14ac:dyDescent="0.2"/>
    <row r="888" s="1" customFormat="1" ht="18" customHeight="1" x14ac:dyDescent="0.2"/>
    <row r="889" s="1" customFormat="1" ht="18" customHeight="1" x14ac:dyDescent="0.2"/>
    <row r="890" s="1" customFormat="1" ht="18" customHeight="1" x14ac:dyDescent="0.2"/>
    <row r="891" s="1" customFormat="1" ht="18" customHeight="1" x14ac:dyDescent="0.2"/>
    <row r="892" s="1" customFormat="1" ht="18" customHeight="1" x14ac:dyDescent="0.2"/>
    <row r="893" s="1" customFormat="1" ht="18" customHeight="1" x14ac:dyDescent="0.2"/>
    <row r="894" s="1" customFormat="1" ht="18" customHeight="1" x14ac:dyDescent="0.2"/>
    <row r="895" s="1" customFormat="1" ht="18" customHeight="1" x14ac:dyDescent="0.2"/>
    <row r="896" s="1" customFormat="1" ht="18" customHeight="1" x14ac:dyDescent="0.2"/>
    <row r="897" s="1" customFormat="1" ht="18" customHeight="1" x14ac:dyDescent="0.2"/>
    <row r="898" s="1" customFormat="1" ht="18" customHeight="1" x14ac:dyDescent="0.2"/>
    <row r="899" s="1" customFormat="1" ht="18" customHeight="1" x14ac:dyDescent="0.2"/>
    <row r="900" s="1" customFormat="1" ht="18" customHeight="1" x14ac:dyDescent="0.2"/>
    <row r="901" s="1" customFormat="1" ht="18" customHeight="1" x14ac:dyDescent="0.2"/>
    <row r="902" s="1" customFormat="1" ht="18" customHeight="1" x14ac:dyDescent="0.2"/>
    <row r="903" s="1" customFormat="1" ht="18" customHeight="1" x14ac:dyDescent="0.2"/>
    <row r="904" s="1" customFormat="1" ht="18" customHeight="1" x14ac:dyDescent="0.2"/>
    <row r="905" s="1" customFormat="1" ht="18" customHeight="1" x14ac:dyDescent="0.2"/>
    <row r="906" s="1" customFormat="1" ht="18" customHeight="1" x14ac:dyDescent="0.2"/>
    <row r="907" s="1" customFormat="1" ht="18" customHeight="1" x14ac:dyDescent="0.2"/>
    <row r="908" s="1" customFormat="1" ht="18" customHeight="1" x14ac:dyDescent="0.2"/>
    <row r="909" s="1" customFormat="1" ht="18" customHeight="1" x14ac:dyDescent="0.2"/>
    <row r="910" s="1" customFormat="1" ht="18" customHeight="1" x14ac:dyDescent="0.2"/>
    <row r="911" s="1" customFormat="1" ht="18" customHeight="1" x14ac:dyDescent="0.2"/>
    <row r="912" s="1" customFormat="1" ht="18" customHeight="1" x14ac:dyDescent="0.2"/>
    <row r="913" s="1" customFormat="1" ht="18" customHeight="1" x14ac:dyDescent="0.2"/>
    <row r="914" s="1" customFormat="1" ht="18" customHeight="1" x14ac:dyDescent="0.2"/>
    <row r="915" s="1" customFormat="1" ht="18" customHeight="1" x14ac:dyDescent="0.2"/>
    <row r="916" s="1" customFormat="1" ht="18" customHeight="1" x14ac:dyDescent="0.2"/>
    <row r="917" s="1" customFormat="1" ht="18" customHeight="1" x14ac:dyDescent="0.2"/>
    <row r="918" s="1" customFormat="1" ht="18" customHeight="1" x14ac:dyDescent="0.2"/>
    <row r="919" s="1" customFormat="1" ht="18" customHeight="1" x14ac:dyDescent="0.2"/>
    <row r="920" s="1" customFormat="1" ht="18" customHeight="1" x14ac:dyDescent="0.2"/>
    <row r="921" s="1" customFormat="1" ht="18" customHeight="1" x14ac:dyDescent="0.2"/>
    <row r="922" s="1" customFormat="1" ht="18" customHeight="1" x14ac:dyDescent="0.2"/>
    <row r="923" s="1" customFormat="1" ht="18" customHeight="1" x14ac:dyDescent="0.2"/>
    <row r="924" s="1" customFormat="1" ht="18" customHeight="1" x14ac:dyDescent="0.2"/>
    <row r="925" s="1" customFormat="1" ht="18" customHeight="1" x14ac:dyDescent="0.2"/>
    <row r="926" s="1" customFormat="1" ht="18" customHeight="1" x14ac:dyDescent="0.2"/>
    <row r="927" s="1" customFormat="1" ht="18" customHeight="1" x14ac:dyDescent="0.2"/>
    <row r="928" s="1" customFormat="1" ht="18" customHeight="1" x14ac:dyDescent="0.2"/>
    <row r="929" s="1" customFormat="1" ht="18" customHeight="1" x14ac:dyDescent="0.2"/>
    <row r="930" s="1" customFormat="1" ht="18" customHeight="1" x14ac:dyDescent="0.2"/>
    <row r="931" s="1" customFormat="1" ht="18" customHeight="1" x14ac:dyDescent="0.2"/>
    <row r="932" s="1" customFormat="1" ht="18" customHeight="1" x14ac:dyDescent="0.2"/>
    <row r="933" s="1" customFormat="1" ht="18" customHeight="1" x14ac:dyDescent="0.2"/>
    <row r="934" s="1" customFormat="1" ht="18" customHeight="1" x14ac:dyDescent="0.2"/>
    <row r="935" s="1" customFormat="1" ht="18" customHeight="1" x14ac:dyDescent="0.2"/>
    <row r="936" s="1" customFormat="1" ht="18" customHeight="1" x14ac:dyDescent="0.2"/>
    <row r="937" s="1" customFormat="1" ht="18" customHeight="1" x14ac:dyDescent="0.2"/>
    <row r="938" s="1" customFormat="1" ht="18" customHeight="1" x14ac:dyDescent="0.2"/>
    <row r="939" s="1" customFormat="1" ht="18" customHeight="1" x14ac:dyDescent="0.2"/>
    <row r="940" s="1" customFormat="1" ht="18" customHeight="1" x14ac:dyDescent="0.2"/>
    <row r="941" s="1" customFormat="1" ht="18" customHeight="1" x14ac:dyDescent="0.2"/>
    <row r="942" s="1" customFormat="1" ht="18" customHeight="1" x14ac:dyDescent="0.2"/>
    <row r="943" s="1" customFormat="1" ht="18" customHeight="1" x14ac:dyDescent="0.2"/>
    <row r="944" s="1" customFormat="1" ht="18" customHeight="1" x14ac:dyDescent="0.2"/>
    <row r="945" s="1" customFormat="1" ht="18" customHeight="1" x14ac:dyDescent="0.2"/>
    <row r="946" s="1" customFormat="1" ht="18" customHeight="1" x14ac:dyDescent="0.2"/>
    <row r="947" s="1" customFormat="1" ht="18" customHeight="1" x14ac:dyDescent="0.2"/>
    <row r="948" s="1" customFormat="1" ht="18" customHeight="1" x14ac:dyDescent="0.2"/>
    <row r="949" s="1" customFormat="1" ht="18" customHeight="1" x14ac:dyDescent="0.2"/>
    <row r="950" s="1" customFormat="1" ht="18" customHeight="1" x14ac:dyDescent="0.2"/>
    <row r="951" s="1" customFormat="1" ht="18" customHeight="1" x14ac:dyDescent="0.2"/>
    <row r="952" s="1" customFormat="1" ht="18" customHeight="1" x14ac:dyDescent="0.2"/>
    <row r="953" s="1" customFormat="1" ht="18" customHeight="1" x14ac:dyDescent="0.2"/>
    <row r="954" s="1" customFormat="1" ht="18" customHeight="1" x14ac:dyDescent="0.2"/>
    <row r="955" s="1" customFormat="1" ht="18" customHeight="1" x14ac:dyDescent="0.2"/>
    <row r="956" s="1" customFormat="1" ht="18" customHeight="1" x14ac:dyDescent="0.2"/>
    <row r="957" s="1" customFormat="1" ht="18" customHeight="1" x14ac:dyDescent="0.2"/>
    <row r="958" s="1" customFormat="1" ht="18" customHeight="1" x14ac:dyDescent="0.2"/>
    <row r="959" s="1" customFormat="1" ht="18" customHeight="1" x14ac:dyDescent="0.2"/>
    <row r="960" s="1" customFormat="1" ht="18" customHeight="1" x14ac:dyDescent="0.2"/>
    <row r="961" s="1" customFormat="1" ht="18" customHeight="1" x14ac:dyDescent="0.2"/>
    <row r="962" s="1" customFormat="1" ht="18" customHeight="1" x14ac:dyDescent="0.2"/>
    <row r="963" s="1" customFormat="1" ht="18" customHeight="1" x14ac:dyDescent="0.2"/>
    <row r="964" s="1" customFormat="1" ht="18" customHeight="1" x14ac:dyDescent="0.2"/>
    <row r="965" s="1" customFormat="1" ht="18" customHeight="1" x14ac:dyDescent="0.2"/>
    <row r="966" s="1" customFormat="1" ht="18" customHeight="1" x14ac:dyDescent="0.2"/>
    <row r="967" s="1" customFormat="1" ht="18" customHeight="1" x14ac:dyDescent="0.2"/>
    <row r="968" s="1" customFormat="1" ht="18" customHeight="1" x14ac:dyDescent="0.2"/>
    <row r="969" s="1" customFormat="1" ht="18" customHeight="1" x14ac:dyDescent="0.2"/>
    <row r="970" s="1" customFormat="1" ht="18" customHeight="1" x14ac:dyDescent="0.2"/>
    <row r="971" s="1" customFormat="1" ht="18" customHeight="1" x14ac:dyDescent="0.2"/>
    <row r="972" s="1" customFormat="1" ht="18" customHeight="1" x14ac:dyDescent="0.2"/>
    <row r="973" s="1" customFormat="1" ht="18" customHeight="1" x14ac:dyDescent="0.2"/>
    <row r="974" s="1" customFormat="1" ht="18" customHeight="1" x14ac:dyDescent="0.2"/>
    <row r="975" s="1" customFormat="1" ht="18" customHeight="1" x14ac:dyDescent="0.2"/>
    <row r="976" s="1" customFormat="1" ht="18" customHeight="1" x14ac:dyDescent="0.2"/>
    <row r="977" s="1" customFormat="1" ht="18" customHeight="1" x14ac:dyDescent="0.2"/>
    <row r="978" s="1" customFormat="1" ht="18" customHeight="1" x14ac:dyDescent="0.2"/>
    <row r="979" s="1" customFormat="1" ht="18" customHeight="1" x14ac:dyDescent="0.2"/>
    <row r="980" s="1" customFormat="1" ht="18" customHeight="1" x14ac:dyDescent="0.2"/>
    <row r="981" s="1" customFormat="1" ht="18" customHeight="1" x14ac:dyDescent="0.2"/>
    <row r="982" s="1" customFormat="1" ht="18" customHeight="1" x14ac:dyDescent="0.2"/>
    <row r="983" s="1" customFormat="1" ht="18" customHeight="1" x14ac:dyDescent="0.2"/>
    <row r="984" s="1" customFormat="1" ht="18" customHeight="1" x14ac:dyDescent="0.2"/>
    <row r="985" s="1" customFormat="1" ht="18" customHeight="1" x14ac:dyDescent="0.2"/>
    <row r="986" s="1" customFormat="1" ht="18" customHeight="1" x14ac:dyDescent="0.2"/>
    <row r="987" s="1" customFormat="1" ht="18" customHeight="1" x14ac:dyDescent="0.2"/>
    <row r="988" s="1" customFormat="1" ht="18" customHeight="1" x14ac:dyDescent="0.2"/>
    <row r="989" s="1" customFormat="1" ht="18" customHeight="1" x14ac:dyDescent="0.2"/>
    <row r="990" s="1" customFormat="1" ht="18" customHeight="1" x14ac:dyDescent="0.2"/>
    <row r="991" s="1" customFormat="1" ht="18" customHeight="1" x14ac:dyDescent="0.2"/>
    <row r="992" s="1" customFormat="1" ht="18" customHeight="1" x14ac:dyDescent="0.2"/>
    <row r="993" s="1" customFormat="1" ht="18" customHeight="1" x14ac:dyDescent="0.2"/>
    <row r="994" s="1" customFormat="1" ht="18" customHeight="1" x14ac:dyDescent="0.2"/>
    <row r="995" s="1" customFormat="1" ht="18" customHeight="1" x14ac:dyDescent="0.2"/>
    <row r="996" s="1" customFormat="1" ht="18" customHeight="1" x14ac:dyDescent="0.2"/>
    <row r="997" s="1" customFormat="1" ht="18" customHeight="1" x14ac:dyDescent="0.2"/>
    <row r="998" s="1" customFormat="1" ht="18" customHeight="1" x14ac:dyDescent="0.2"/>
    <row r="999" s="1" customFormat="1" ht="18" customHeight="1" x14ac:dyDescent="0.2"/>
    <row r="1000" s="1" customFormat="1" ht="18" customHeight="1" x14ac:dyDescent="0.2"/>
    <row r="1001" s="1" customFormat="1" ht="18" customHeight="1" x14ac:dyDescent="0.2"/>
    <row r="1002" s="1" customFormat="1" ht="18" customHeight="1" x14ac:dyDescent="0.2"/>
    <row r="1003" s="1" customFormat="1" ht="18" customHeight="1" x14ac:dyDescent="0.2"/>
    <row r="1004" s="1" customFormat="1" ht="18" customHeight="1" x14ac:dyDescent="0.2"/>
    <row r="1005" s="1" customFormat="1" ht="18" customHeight="1" x14ac:dyDescent="0.2"/>
    <row r="1006" s="1" customFormat="1" ht="18" customHeight="1" x14ac:dyDescent="0.2"/>
    <row r="1007" s="1" customFormat="1" ht="18" customHeight="1" x14ac:dyDescent="0.2"/>
    <row r="1008" s="1" customFormat="1" ht="18" customHeight="1" x14ac:dyDescent="0.2"/>
    <row r="1009" s="1" customFormat="1" ht="18" customHeight="1" x14ac:dyDescent="0.2"/>
    <row r="1010" s="1" customFormat="1" ht="18" customHeight="1" x14ac:dyDescent="0.2"/>
    <row r="1011" s="1" customFormat="1" ht="18" customHeight="1" x14ac:dyDescent="0.2"/>
    <row r="1012" s="1" customFormat="1" ht="18" customHeight="1" x14ac:dyDescent="0.2"/>
    <row r="1013" s="1" customFormat="1" ht="18" customHeight="1" x14ac:dyDescent="0.2"/>
    <row r="1014" s="1" customFormat="1" ht="18" customHeight="1" x14ac:dyDescent="0.2"/>
    <row r="1015" s="1" customFormat="1" ht="18" customHeight="1" x14ac:dyDescent="0.2"/>
    <row r="1016" s="1" customFormat="1" ht="18" customHeight="1" x14ac:dyDescent="0.2"/>
    <row r="1017" s="1" customFormat="1" ht="18" customHeight="1" x14ac:dyDescent="0.2"/>
    <row r="1018" s="1" customFormat="1" ht="18" customHeight="1" x14ac:dyDescent="0.2"/>
    <row r="1019" s="1" customFormat="1" ht="18" customHeight="1" x14ac:dyDescent="0.2"/>
    <row r="1020" s="1" customFormat="1" ht="18" customHeight="1" x14ac:dyDescent="0.2"/>
    <row r="1021" s="1" customFormat="1" ht="18" customHeight="1" x14ac:dyDescent="0.2"/>
    <row r="1022" s="1" customFormat="1" ht="18" customHeight="1" x14ac:dyDescent="0.2"/>
    <row r="1023" s="1" customFormat="1" ht="18" customHeight="1" x14ac:dyDescent="0.2"/>
    <row r="1024" s="1" customFormat="1" ht="18" customHeight="1" x14ac:dyDescent="0.2"/>
    <row r="1025" s="1" customFormat="1" ht="18" customHeight="1" x14ac:dyDescent="0.2"/>
    <row r="1026" s="1" customFormat="1" ht="18" customHeight="1" x14ac:dyDescent="0.2"/>
    <row r="1027" s="1" customFormat="1" ht="18" customHeight="1" x14ac:dyDescent="0.2"/>
    <row r="1028" s="1" customFormat="1" ht="18" customHeight="1" x14ac:dyDescent="0.2"/>
    <row r="1029" s="1" customFormat="1" ht="18" customHeight="1" x14ac:dyDescent="0.2"/>
    <row r="1030" s="1" customFormat="1" ht="18" customHeight="1" x14ac:dyDescent="0.2"/>
    <row r="1031" s="1" customFormat="1" ht="18" customHeight="1" x14ac:dyDescent="0.2"/>
    <row r="1032" s="1" customFormat="1" ht="18" customHeight="1" x14ac:dyDescent="0.2"/>
    <row r="1033" s="1" customFormat="1" ht="18" customHeight="1" x14ac:dyDescent="0.2"/>
    <row r="1034" s="1" customFormat="1" ht="18" customHeight="1" x14ac:dyDescent="0.2"/>
    <row r="1035" s="1" customFormat="1" ht="18" customHeight="1" x14ac:dyDescent="0.2"/>
    <row r="1036" s="1" customFormat="1" ht="18" customHeight="1" x14ac:dyDescent="0.2"/>
    <row r="1037" s="1" customFormat="1" ht="18" customHeight="1" x14ac:dyDescent="0.2"/>
    <row r="1038" s="1" customFormat="1" ht="18" customHeight="1" x14ac:dyDescent="0.2"/>
    <row r="1039" s="1" customFormat="1" ht="18" customHeight="1" x14ac:dyDescent="0.2"/>
    <row r="1040" s="1" customFormat="1" ht="18" customHeight="1" x14ac:dyDescent="0.2"/>
    <row r="1041" s="1" customFormat="1" ht="18" customHeight="1" x14ac:dyDescent="0.2"/>
    <row r="1042" s="1" customFormat="1" ht="18" customHeight="1" x14ac:dyDescent="0.2"/>
    <row r="1043" s="1" customFormat="1" ht="18" customHeight="1" x14ac:dyDescent="0.2"/>
    <row r="1044" s="1" customFormat="1" ht="18" customHeight="1" x14ac:dyDescent="0.2"/>
    <row r="1045" s="1" customFormat="1" ht="18" customHeight="1" x14ac:dyDescent="0.2"/>
    <row r="1046" s="1" customFormat="1" ht="18" customHeight="1" x14ac:dyDescent="0.2"/>
    <row r="1047" s="1" customFormat="1" ht="18" customHeight="1" x14ac:dyDescent="0.2"/>
    <row r="1048" s="1" customFormat="1" ht="18" customHeight="1" x14ac:dyDescent="0.2"/>
    <row r="1049" s="1" customFormat="1" ht="18" customHeight="1" x14ac:dyDescent="0.2"/>
    <row r="1050" s="1" customFormat="1" ht="18" customHeight="1" x14ac:dyDescent="0.2"/>
    <row r="1051" s="1" customFormat="1" ht="18" customHeight="1" x14ac:dyDescent="0.2"/>
    <row r="1052" s="1" customFormat="1" ht="18" customHeight="1" x14ac:dyDescent="0.2"/>
    <row r="1053" s="1" customFormat="1" ht="18" customHeight="1" x14ac:dyDescent="0.2"/>
    <row r="1054" s="1" customFormat="1" ht="18" customHeight="1" x14ac:dyDescent="0.2"/>
    <row r="1055" s="1" customFormat="1" ht="18" customHeight="1" x14ac:dyDescent="0.2"/>
    <row r="1056" s="1" customFormat="1" ht="18" customHeight="1" x14ac:dyDescent="0.2"/>
    <row r="1057" s="1" customFormat="1" ht="18" customHeight="1" x14ac:dyDescent="0.2"/>
    <row r="1058" s="1" customFormat="1" ht="18" customHeight="1" x14ac:dyDescent="0.2"/>
    <row r="1059" s="1" customFormat="1" ht="18" customHeight="1" x14ac:dyDescent="0.2"/>
    <row r="1060" s="1" customFormat="1" ht="18" customHeight="1" x14ac:dyDescent="0.2"/>
    <row r="1061" s="1" customFormat="1" ht="18" customHeight="1" x14ac:dyDescent="0.2"/>
    <row r="1062" s="1" customFormat="1" ht="18" customHeight="1" x14ac:dyDescent="0.2"/>
    <row r="1063" s="1" customFormat="1" ht="18" customHeight="1" x14ac:dyDescent="0.2"/>
    <row r="1064" s="1" customFormat="1" ht="18" customHeight="1" x14ac:dyDescent="0.2"/>
    <row r="1065" s="1" customFormat="1" ht="18" customHeight="1" x14ac:dyDescent="0.2"/>
    <row r="1066" s="1" customFormat="1" ht="18" customHeight="1" x14ac:dyDescent="0.2"/>
    <row r="1067" s="1" customFormat="1" ht="18" customHeight="1" x14ac:dyDescent="0.2"/>
    <row r="1068" s="1" customFormat="1" ht="18" customHeight="1" x14ac:dyDescent="0.2"/>
    <row r="1069" s="1" customFormat="1" ht="18" customHeight="1" x14ac:dyDescent="0.2"/>
    <row r="1070" s="1" customFormat="1" ht="18" customHeight="1" x14ac:dyDescent="0.2"/>
    <row r="1071" s="1" customFormat="1" ht="18" customHeight="1" x14ac:dyDescent="0.2"/>
    <row r="1072" s="1" customFormat="1" ht="18" customHeight="1" x14ac:dyDescent="0.2"/>
    <row r="1073" s="1" customFormat="1" ht="18" customHeight="1" x14ac:dyDescent="0.2"/>
    <row r="1074" s="1" customFormat="1" ht="18" customHeight="1" x14ac:dyDescent="0.2"/>
    <row r="1075" s="1" customFormat="1" ht="18" customHeight="1" x14ac:dyDescent="0.2"/>
    <row r="1076" s="1" customFormat="1" ht="18" customHeight="1" x14ac:dyDescent="0.2"/>
    <row r="1077" s="1" customFormat="1" ht="18" customHeight="1" x14ac:dyDescent="0.2"/>
    <row r="1078" s="1" customFormat="1" ht="18" customHeight="1" x14ac:dyDescent="0.2"/>
    <row r="1079" s="1" customFormat="1" ht="18" customHeight="1" x14ac:dyDescent="0.2"/>
    <row r="1080" s="1" customFormat="1" ht="18" customHeight="1" x14ac:dyDescent="0.2"/>
    <row r="1081" s="1" customFormat="1" ht="18" customHeight="1" x14ac:dyDescent="0.2"/>
    <row r="1082" s="1" customFormat="1" ht="18" customHeight="1" x14ac:dyDescent="0.2"/>
    <row r="1083" s="1" customFormat="1" ht="18" customHeight="1" x14ac:dyDescent="0.2"/>
    <row r="1084" s="1" customFormat="1" ht="18" customHeight="1" x14ac:dyDescent="0.2"/>
    <row r="1085" s="1" customFormat="1" ht="18" customHeight="1" x14ac:dyDescent="0.2"/>
    <row r="1086" s="1" customFormat="1" ht="18" customHeight="1" x14ac:dyDescent="0.2"/>
    <row r="1087" s="1" customFormat="1" ht="18" customHeight="1" x14ac:dyDescent="0.2"/>
    <row r="1088" s="1" customFormat="1" ht="18" customHeight="1" x14ac:dyDescent="0.2"/>
    <row r="1089" s="1" customFormat="1" ht="18" customHeight="1" x14ac:dyDescent="0.2"/>
    <row r="1090" s="1" customFormat="1" ht="18" customHeight="1" x14ac:dyDescent="0.2"/>
    <row r="1091" s="1" customFormat="1" ht="18" customHeight="1" x14ac:dyDescent="0.2"/>
    <row r="1092" s="1" customFormat="1" ht="18" customHeight="1" x14ac:dyDescent="0.2"/>
    <row r="1093" s="1" customFormat="1" ht="18" customHeight="1" x14ac:dyDescent="0.2"/>
    <row r="1094" s="1" customFormat="1" ht="18" customHeight="1" x14ac:dyDescent="0.2"/>
    <row r="1095" s="1" customFormat="1" ht="18" customHeight="1" x14ac:dyDescent="0.2"/>
    <row r="1096" s="1" customFormat="1" ht="18" customHeight="1" x14ac:dyDescent="0.2"/>
    <row r="1097" s="1" customFormat="1" ht="18" customHeight="1" x14ac:dyDescent="0.2"/>
    <row r="1098" s="1" customFormat="1" ht="18" customHeight="1" x14ac:dyDescent="0.2"/>
    <row r="1099" s="1" customFormat="1" ht="18" customHeight="1" x14ac:dyDescent="0.2"/>
    <row r="1100" s="1" customFormat="1" ht="18" customHeight="1" x14ac:dyDescent="0.2"/>
    <row r="1101" s="1" customFormat="1" ht="18" customHeight="1" x14ac:dyDescent="0.2"/>
    <row r="1102" s="1" customFormat="1" ht="18" customHeight="1" x14ac:dyDescent="0.2"/>
    <row r="1103" s="1" customFormat="1" ht="18" customHeight="1" x14ac:dyDescent="0.2"/>
    <row r="1104" s="1" customFormat="1" ht="18" customHeight="1" x14ac:dyDescent="0.2"/>
    <row r="1105" s="1" customFormat="1" ht="18" customHeight="1" x14ac:dyDescent="0.2"/>
    <row r="1106" s="1" customFormat="1" ht="18" customHeight="1" x14ac:dyDescent="0.2"/>
    <row r="1107" s="1" customFormat="1" ht="18" customHeight="1" x14ac:dyDescent="0.2"/>
    <row r="1108" s="1" customFormat="1" ht="18" customHeight="1" x14ac:dyDescent="0.2"/>
    <row r="1109" s="1" customFormat="1" ht="18" customHeight="1" x14ac:dyDescent="0.2"/>
    <row r="1110" s="1" customFormat="1" ht="18" customHeight="1" x14ac:dyDescent="0.2"/>
    <row r="1111" s="1" customFormat="1" ht="18" customHeight="1" x14ac:dyDescent="0.2"/>
    <row r="1112" s="1" customFormat="1" ht="18" customHeight="1" x14ac:dyDescent="0.2"/>
    <row r="1113" s="1" customFormat="1" ht="18" customHeight="1" x14ac:dyDescent="0.2"/>
    <row r="1114" s="1" customFormat="1" ht="18" customHeight="1" x14ac:dyDescent="0.2"/>
    <row r="1115" s="1" customFormat="1" ht="18" customHeight="1" x14ac:dyDescent="0.2"/>
    <row r="1116" s="1" customFormat="1" ht="18" customHeight="1" x14ac:dyDescent="0.2"/>
    <row r="1117" s="1" customFormat="1" ht="18" customHeight="1" x14ac:dyDescent="0.2"/>
    <row r="1118" s="1" customFormat="1" ht="18" customHeight="1" x14ac:dyDescent="0.2"/>
    <row r="1119" s="1" customFormat="1" ht="18" customHeight="1" x14ac:dyDescent="0.2"/>
    <row r="1120" s="1" customFormat="1" ht="18" customHeight="1" x14ac:dyDescent="0.2"/>
    <row r="1121" s="1" customFormat="1" ht="18" customHeight="1" x14ac:dyDescent="0.2"/>
    <row r="1122" s="1" customFormat="1" ht="18" customHeight="1" x14ac:dyDescent="0.2"/>
    <row r="1123" s="1" customFormat="1" ht="18" customHeight="1" x14ac:dyDescent="0.2"/>
    <row r="1124" s="1" customFormat="1" ht="18" customHeight="1" x14ac:dyDescent="0.2"/>
    <row r="1125" s="1" customFormat="1" ht="18" customHeight="1" x14ac:dyDescent="0.2"/>
    <row r="1126" s="1" customFormat="1" ht="18" customHeight="1" x14ac:dyDescent="0.2"/>
    <row r="1127" s="1" customFormat="1" ht="18" customHeight="1" x14ac:dyDescent="0.2"/>
    <row r="1128" s="1" customFormat="1" ht="18" customHeight="1" x14ac:dyDescent="0.2"/>
    <row r="1129" s="1" customFormat="1" ht="18" customHeight="1" x14ac:dyDescent="0.2"/>
    <row r="1130" s="1" customFormat="1" ht="18" customHeight="1" x14ac:dyDescent="0.2"/>
    <row r="1131" s="1" customFormat="1" ht="18" customHeight="1" x14ac:dyDescent="0.2"/>
    <row r="1132" s="1" customFormat="1" ht="18" customHeight="1" x14ac:dyDescent="0.2"/>
    <row r="1133" s="1" customFormat="1" ht="18" customHeight="1" x14ac:dyDescent="0.2"/>
    <row r="1134" s="1" customFormat="1" ht="18" customHeight="1" x14ac:dyDescent="0.2"/>
    <row r="1135" s="1" customFormat="1" ht="18" customHeight="1" x14ac:dyDescent="0.2"/>
    <row r="1136" s="1" customFormat="1" ht="18" customHeight="1" x14ac:dyDescent="0.2"/>
    <row r="1137" s="1" customFormat="1" ht="18" customHeight="1" x14ac:dyDescent="0.2"/>
    <row r="1138" s="1" customFormat="1" ht="18" customHeight="1" x14ac:dyDescent="0.2"/>
    <row r="1139" s="1" customFormat="1" ht="18" customHeight="1" x14ac:dyDescent="0.2"/>
    <row r="1140" s="1" customFormat="1" ht="18" customHeight="1" x14ac:dyDescent="0.2"/>
    <row r="1141" s="1" customFormat="1" ht="18" customHeight="1" x14ac:dyDescent="0.2"/>
    <row r="1142" s="1" customFormat="1" ht="18" customHeight="1" x14ac:dyDescent="0.2"/>
    <row r="1143" s="1" customFormat="1" ht="18" customHeight="1" x14ac:dyDescent="0.2"/>
    <row r="1144" s="1" customFormat="1" ht="18" customHeight="1" x14ac:dyDescent="0.2"/>
    <row r="1145" s="1" customFormat="1" ht="18" customHeight="1" x14ac:dyDescent="0.2"/>
    <row r="1146" s="1" customFormat="1" ht="18" customHeight="1" x14ac:dyDescent="0.2"/>
    <row r="1147" s="1" customFormat="1" ht="18" customHeight="1" x14ac:dyDescent="0.2"/>
    <row r="1148" s="1" customFormat="1" ht="18" customHeight="1" x14ac:dyDescent="0.2"/>
    <row r="1149" s="1" customFormat="1" ht="18" customHeight="1" x14ac:dyDescent="0.2"/>
    <row r="1150" s="1" customFormat="1" ht="18" customHeight="1" x14ac:dyDescent="0.2"/>
    <row r="1151" s="1" customFormat="1" ht="18" customHeight="1" x14ac:dyDescent="0.2"/>
    <row r="1152" s="1" customFormat="1" ht="18" customHeight="1" x14ac:dyDescent="0.2"/>
    <row r="1153" s="1" customFormat="1" ht="18" customHeight="1" x14ac:dyDescent="0.2"/>
    <row r="1154" s="1" customFormat="1" ht="18" customHeight="1" x14ac:dyDescent="0.2"/>
    <row r="1155" s="1" customFormat="1" ht="18" customHeight="1" x14ac:dyDescent="0.2"/>
    <row r="1156" s="1" customFormat="1" ht="18" customHeight="1" x14ac:dyDescent="0.2"/>
    <row r="1157" s="1" customFormat="1" ht="18" customHeight="1" x14ac:dyDescent="0.2"/>
    <row r="1158" s="1" customFormat="1" ht="18" customHeight="1" x14ac:dyDescent="0.2"/>
    <row r="1159" s="1" customFormat="1" ht="18" customHeight="1" x14ac:dyDescent="0.2"/>
    <row r="1160" s="1" customFormat="1" ht="18" customHeight="1" x14ac:dyDescent="0.2"/>
    <row r="1161" s="1" customFormat="1" ht="18" customHeight="1" x14ac:dyDescent="0.2"/>
    <row r="1162" s="1" customFormat="1" ht="18" customHeight="1" x14ac:dyDescent="0.2"/>
    <row r="1163" s="1" customFormat="1" ht="18" customHeight="1" x14ac:dyDescent="0.2"/>
    <row r="1164" s="1" customFormat="1" ht="18" customHeight="1" x14ac:dyDescent="0.2"/>
    <row r="1165" s="1" customFormat="1" ht="18" customHeight="1" x14ac:dyDescent="0.2"/>
    <row r="1166" s="1" customFormat="1" ht="18" customHeight="1" x14ac:dyDescent="0.2"/>
    <row r="1167" s="1" customFormat="1" ht="18" customHeight="1" x14ac:dyDescent="0.2"/>
    <row r="1168" s="1" customFormat="1" ht="18" customHeight="1" x14ac:dyDescent="0.2"/>
    <row r="1169" s="1" customFormat="1" ht="18" customHeight="1" x14ac:dyDescent="0.2"/>
    <row r="1170" s="1" customFormat="1" ht="18" customHeight="1" x14ac:dyDescent="0.2"/>
    <row r="1171" s="1" customFormat="1" ht="18" customHeight="1" x14ac:dyDescent="0.2"/>
    <row r="1172" s="1" customFormat="1" ht="18" customHeight="1" x14ac:dyDescent="0.2"/>
    <row r="1173" s="1" customFormat="1" ht="18" customHeight="1" x14ac:dyDescent="0.2"/>
    <row r="1174" s="1" customFormat="1" ht="18" customHeight="1" x14ac:dyDescent="0.2"/>
    <row r="1175" s="1" customFormat="1" ht="18" customHeight="1" x14ac:dyDescent="0.2"/>
    <row r="1176" s="1" customFormat="1" ht="18" customHeight="1" x14ac:dyDescent="0.2"/>
    <row r="1177" s="1" customFormat="1" ht="18" customHeight="1" x14ac:dyDescent="0.2"/>
    <row r="1178" s="1" customFormat="1" ht="18" customHeight="1" x14ac:dyDescent="0.2"/>
    <row r="1179" s="1" customFormat="1" ht="18" customHeight="1" x14ac:dyDescent="0.2"/>
    <row r="1180" s="1" customFormat="1" ht="18" customHeight="1" x14ac:dyDescent="0.2"/>
    <row r="1181" s="1" customFormat="1" ht="18" customHeight="1" x14ac:dyDescent="0.2"/>
    <row r="1182" s="1" customFormat="1" ht="18" customHeight="1" x14ac:dyDescent="0.2"/>
    <row r="1183" s="1" customFormat="1" ht="18" customHeight="1" x14ac:dyDescent="0.2"/>
    <row r="1184" s="1" customFormat="1" ht="18" customHeight="1" x14ac:dyDescent="0.2"/>
    <row r="1185" s="1" customFormat="1" ht="18" customHeight="1" x14ac:dyDescent="0.2"/>
    <row r="1186" s="1" customFormat="1" ht="18" customHeight="1" x14ac:dyDescent="0.2"/>
    <row r="1187" s="1" customFormat="1" ht="18" customHeight="1" x14ac:dyDescent="0.2"/>
    <row r="1188" s="1" customFormat="1" ht="18" customHeight="1" x14ac:dyDescent="0.2"/>
    <row r="1189" s="1" customFormat="1" ht="18" customHeight="1" x14ac:dyDescent="0.2"/>
    <row r="1190" s="1" customFormat="1" ht="18" customHeight="1" x14ac:dyDescent="0.2"/>
    <row r="1191" s="1" customFormat="1" ht="18" customHeight="1" x14ac:dyDescent="0.2"/>
    <row r="1192" s="1" customFormat="1" ht="18" customHeight="1" x14ac:dyDescent="0.2"/>
    <row r="1193" s="1" customFormat="1" ht="18" customHeight="1" x14ac:dyDescent="0.2"/>
    <row r="1194" s="1" customFormat="1" ht="18" customHeight="1" x14ac:dyDescent="0.2"/>
    <row r="1195" s="1" customFormat="1" ht="18" customHeight="1" x14ac:dyDescent="0.2"/>
    <row r="1196" s="1" customFormat="1" ht="18" customHeight="1" x14ac:dyDescent="0.2"/>
    <row r="1197" s="1" customFormat="1" ht="18" customHeight="1" x14ac:dyDescent="0.2"/>
    <row r="1198" s="1" customFormat="1" ht="18" customHeight="1" x14ac:dyDescent="0.2"/>
    <row r="1199" s="1" customFormat="1" ht="18" customHeight="1" x14ac:dyDescent="0.2"/>
    <row r="1200" s="1" customFormat="1" ht="18" customHeight="1" x14ac:dyDescent="0.2"/>
    <row r="1201" s="1" customFormat="1" ht="18" customHeight="1" x14ac:dyDescent="0.2"/>
    <row r="1202" s="1" customFormat="1" ht="18" customHeight="1" x14ac:dyDescent="0.2"/>
    <row r="1203" s="1" customFormat="1" ht="18" customHeight="1" x14ac:dyDescent="0.2"/>
    <row r="1204" s="1" customFormat="1" ht="18" customHeight="1" x14ac:dyDescent="0.2"/>
    <row r="1205" s="1" customFormat="1" ht="18" customHeight="1" x14ac:dyDescent="0.2"/>
    <row r="1206" s="1" customFormat="1" ht="18" customHeight="1" x14ac:dyDescent="0.2"/>
    <row r="1207" s="1" customFormat="1" ht="18" customHeight="1" x14ac:dyDescent="0.2"/>
    <row r="1208" s="1" customFormat="1" ht="18" customHeight="1" x14ac:dyDescent="0.2"/>
    <row r="1209" s="1" customFormat="1" ht="18" customHeight="1" x14ac:dyDescent="0.2"/>
    <row r="1210" s="1" customFormat="1" ht="18" customHeight="1" x14ac:dyDescent="0.2"/>
    <row r="1211" s="1" customFormat="1" ht="18" customHeight="1" x14ac:dyDescent="0.2"/>
    <row r="1212" s="1" customFormat="1" ht="18" customHeight="1" x14ac:dyDescent="0.2"/>
    <row r="1213" s="1" customFormat="1" ht="18" customHeight="1" x14ac:dyDescent="0.2"/>
    <row r="1214" s="1" customFormat="1" ht="18" customHeight="1" x14ac:dyDescent="0.2"/>
    <row r="1215" s="1" customFormat="1" ht="18" customHeight="1" x14ac:dyDescent="0.2"/>
    <row r="1216" s="1" customFormat="1" ht="18" customHeight="1" x14ac:dyDescent="0.2"/>
    <row r="1217" s="1" customFormat="1" ht="18" customHeight="1" x14ac:dyDescent="0.2"/>
    <row r="1218" s="1" customFormat="1" ht="18" customHeight="1" x14ac:dyDescent="0.2"/>
    <row r="1219" s="1" customFormat="1" ht="18" customHeight="1" x14ac:dyDescent="0.2"/>
    <row r="1220" s="1" customFormat="1" ht="18" customHeight="1" x14ac:dyDescent="0.2"/>
    <row r="1221" s="1" customFormat="1" ht="18" customHeight="1" x14ac:dyDescent="0.2"/>
    <row r="1222" s="1" customFormat="1" ht="18" customHeight="1" x14ac:dyDescent="0.2"/>
    <row r="1223" s="1" customFormat="1" ht="18" customHeight="1" x14ac:dyDescent="0.2"/>
    <row r="1224" s="1" customFormat="1" ht="18" customHeight="1" x14ac:dyDescent="0.2"/>
    <row r="1225" s="1" customFormat="1" ht="18" customHeight="1" x14ac:dyDescent="0.2"/>
    <row r="1226" s="1" customFormat="1" ht="18" customHeight="1" x14ac:dyDescent="0.2"/>
    <row r="1227" s="1" customFormat="1" ht="18" customHeight="1" x14ac:dyDescent="0.2"/>
    <row r="1228" s="1" customFormat="1" ht="18" customHeight="1" x14ac:dyDescent="0.2"/>
    <row r="1229" s="1" customFormat="1" ht="18" customHeight="1" x14ac:dyDescent="0.2"/>
    <row r="1230" s="1" customFormat="1" ht="18" customHeight="1" x14ac:dyDescent="0.2"/>
    <row r="1231" s="1" customFormat="1" ht="18" customHeight="1" x14ac:dyDescent="0.2"/>
    <row r="1232" s="1" customFormat="1" ht="18" customHeight="1" x14ac:dyDescent="0.2"/>
    <row r="1233" s="1" customFormat="1" ht="18" customHeight="1" x14ac:dyDescent="0.2"/>
    <row r="1234" s="1" customFormat="1" ht="18" customHeight="1" x14ac:dyDescent="0.2"/>
    <row r="1235" s="1" customFormat="1" ht="18" customHeight="1" x14ac:dyDescent="0.2"/>
    <row r="1236" s="1" customFormat="1" ht="18" customHeight="1" x14ac:dyDescent="0.2"/>
    <row r="1237" s="1" customFormat="1" ht="18" customHeight="1" x14ac:dyDescent="0.2"/>
    <row r="1238" s="1" customFormat="1" ht="18" customHeight="1" x14ac:dyDescent="0.2"/>
    <row r="1239" s="1" customFormat="1" ht="18" customHeight="1" x14ac:dyDescent="0.2"/>
    <row r="1240" s="1" customFormat="1" ht="18" customHeight="1" x14ac:dyDescent="0.2"/>
    <row r="1241" s="1" customFormat="1" ht="18" customHeight="1" x14ac:dyDescent="0.2"/>
    <row r="1242" s="1" customFormat="1" ht="18" customHeight="1" x14ac:dyDescent="0.2"/>
    <row r="1243" s="1" customFormat="1" ht="18" customHeight="1" x14ac:dyDescent="0.2"/>
    <row r="1244" s="1" customFormat="1" ht="18" customHeight="1" x14ac:dyDescent="0.2"/>
    <row r="1245" s="1" customFormat="1" ht="18" customHeight="1" x14ac:dyDescent="0.2"/>
    <row r="1246" s="1" customFormat="1" ht="18" customHeight="1" x14ac:dyDescent="0.2"/>
    <row r="1247" s="1" customFormat="1" ht="18" customHeight="1" x14ac:dyDescent="0.2"/>
    <row r="1248" s="1" customFormat="1" ht="18" customHeight="1" x14ac:dyDescent="0.2"/>
    <row r="1249" s="1" customFormat="1" ht="18" customHeight="1" x14ac:dyDescent="0.2"/>
    <row r="1250" s="1" customFormat="1" ht="18" customHeight="1" x14ac:dyDescent="0.2"/>
    <row r="1251" s="1" customFormat="1" ht="18" customHeight="1" x14ac:dyDescent="0.2"/>
    <row r="1252" s="1" customFormat="1" ht="18" customHeight="1" x14ac:dyDescent="0.2"/>
    <row r="1253" s="1" customFormat="1" ht="18" customHeight="1" x14ac:dyDescent="0.2"/>
    <row r="1254" s="1" customFormat="1" ht="18" customHeight="1" x14ac:dyDescent="0.2"/>
    <row r="1255" s="1" customFormat="1" ht="18" customHeight="1" x14ac:dyDescent="0.2"/>
    <row r="1256" s="1" customFormat="1" ht="18" customHeight="1" x14ac:dyDescent="0.2"/>
    <row r="1257" s="1" customFormat="1" ht="18" customHeight="1" x14ac:dyDescent="0.2"/>
    <row r="1258" s="1" customFormat="1" ht="18" customHeight="1" x14ac:dyDescent="0.2"/>
    <row r="1259" s="1" customFormat="1" ht="18" customHeight="1" x14ac:dyDescent="0.2"/>
    <row r="1260" s="1" customFormat="1" ht="18" customHeight="1" x14ac:dyDescent="0.2"/>
    <row r="1261" s="1" customFormat="1" ht="18" customHeight="1" x14ac:dyDescent="0.2"/>
    <row r="1262" s="1" customFormat="1" ht="18" customHeight="1" x14ac:dyDescent="0.2"/>
    <row r="1263" s="1" customFormat="1" ht="18" customHeight="1" x14ac:dyDescent="0.2"/>
    <row r="1264" s="1" customFormat="1" ht="18" customHeight="1" x14ac:dyDescent="0.2"/>
    <row r="1265" s="1" customFormat="1" ht="18" customHeight="1" x14ac:dyDescent="0.2"/>
    <row r="1266" s="1" customFormat="1" ht="18" customHeight="1" x14ac:dyDescent="0.2"/>
    <row r="1267" s="1" customFormat="1" ht="18" customHeight="1" x14ac:dyDescent="0.2"/>
    <row r="1268" s="1" customFormat="1" ht="18" customHeight="1" x14ac:dyDescent="0.2"/>
    <row r="1269" s="1" customFormat="1" ht="18" customHeight="1" x14ac:dyDescent="0.2"/>
    <row r="1270" s="1" customFormat="1" ht="18" customHeight="1" x14ac:dyDescent="0.2"/>
    <row r="1271" s="1" customFormat="1" ht="18" customHeight="1" x14ac:dyDescent="0.2"/>
    <row r="1272" s="1" customFormat="1" ht="18" customHeight="1" x14ac:dyDescent="0.2"/>
    <row r="1273" s="1" customFormat="1" ht="18" customHeight="1" x14ac:dyDescent="0.2"/>
    <row r="1274" s="1" customFormat="1" ht="18" customHeight="1" x14ac:dyDescent="0.2"/>
    <row r="1275" s="1" customFormat="1" ht="18" customHeight="1" x14ac:dyDescent="0.2"/>
    <row r="1276" s="1" customFormat="1" ht="18" customHeight="1" x14ac:dyDescent="0.2"/>
    <row r="1277" s="1" customFormat="1" ht="18" customHeight="1" x14ac:dyDescent="0.2"/>
    <row r="1278" s="1" customFormat="1" ht="18" customHeight="1" x14ac:dyDescent="0.2"/>
    <row r="1279" s="1" customFormat="1" ht="18" customHeight="1" x14ac:dyDescent="0.2"/>
    <row r="1280" s="1" customFormat="1" ht="18" customHeight="1" x14ac:dyDescent="0.2"/>
    <row r="1281" s="1" customFormat="1" ht="18" customHeight="1" x14ac:dyDescent="0.2"/>
    <row r="1282" s="1" customFormat="1" ht="18" customHeight="1" x14ac:dyDescent="0.2"/>
    <row r="1283" s="1" customFormat="1" ht="18" customHeight="1" x14ac:dyDescent="0.2"/>
    <row r="1284" s="1" customFormat="1" ht="18" customHeight="1" x14ac:dyDescent="0.2"/>
    <row r="1285" s="1" customFormat="1" ht="18" customHeight="1" x14ac:dyDescent="0.2"/>
    <row r="1286" s="1" customFormat="1" ht="18" customHeight="1" x14ac:dyDescent="0.2"/>
    <row r="1287" s="1" customFormat="1" ht="18" customHeight="1" x14ac:dyDescent="0.2"/>
    <row r="1288" s="1" customFormat="1" ht="18" customHeight="1" x14ac:dyDescent="0.2"/>
    <row r="1289" s="1" customFormat="1" ht="18" customHeight="1" x14ac:dyDescent="0.2"/>
    <row r="1290" s="1" customFormat="1" ht="18" customHeight="1" x14ac:dyDescent="0.2"/>
    <row r="1291" s="1" customFormat="1" ht="18" customHeight="1" x14ac:dyDescent="0.2"/>
    <row r="1292" s="1" customFormat="1" ht="18" customHeight="1" x14ac:dyDescent="0.2"/>
    <row r="1293" s="1" customFormat="1" ht="18" customHeight="1" x14ac:dyDescent="0.2"/>
    <row r="1294" s="1" customFormat="1" ht="18" customHeight="1" x14ac:dyDescent="0.2"/>
    <row r="1295" s="1" customFormat="1" ht="18" customHeight="1" x14ac:dyDescent="0.2"/>
    <row r="1296" s="1" customFormat="1" ht="18" customHeight="1" x14ac:dyDescent="0.2"/>
    <row r="1297" s="1" customFormat="1" ht="18" customHeight="1" x14ac:dyDescent="0.2"/>
    <row r="1298" s="1" customFormat="1" ht="18" customHeight="1" x14ac:dyDescent="0.2"/>
    <row r="1299" s="1" customFormat="1" ht="18" customHeight="1" x14ac:dyDescent="0.2"/>
    <row r="1300" s="1" customFormat="1" ht="18" customHeight="1" x14ac:dyDescent="0.2"/>
    <row r="1301" s="1" customFormat="1" ht="18" customHeight="1" x14ac:dyDescent="0.2"/>
    <row r="1302" s="1" customFormat="1" ht="18" customHeight="1" x14ac:dyDescent="0.2"/>
    <row r="1303" s="1" customFormat="1" ht="18" customHeight="1" x14ac:dyDescent="0.2"/>
    <row r="1304" s="1" customFormat="1" ht="18" customHeight="1" x14ac:dyDescent="0.2"/>
    <row r="1305" s="1" customFormat="1" ht="18" customHeight="1" x14ac:dyDescent="0.2"/>
    <row r="1306" s="1" customFormat="1" ht="18" customHeight="1" x14ac:dyDescent="0.2"/>
    <row r="1307" s="1" customFormat="1" ht="18" customHeight="1" x14ac:dyDescent="0.2"/>
    <row r="1308" s="1" customFormat="1" ht="18" customHeight="1" x14ac:dyDescent="0.2"/>
    <row r="1309" s="1" customFormat="1" ht="18" customHeight="1" x14ac:dyDescent="0.2"/>
    <row r="1310" s="1" customFormat="1" ht="18" customHeight="1" x14ac:dyDescent="0.2"/>
    <row r="1311" s="1" customFormat="1" ht="18" customHeight="1" x14ac:dyDescent="0.2"/>
    <row r="1312" s="1" customFormat="1" ht="18" customHeight="1" x14ac:dyDescent="0.2"/>
    <row r="1313" s="1" customFormat="1" ht="18" customHeight="1" x14ac:dyDescent="0.2"/>
    <row r="1314" s="1" customFormat="1" ht="18" customHeight="1" x14ac:dyDescent="0.2"/>
    <row r="1315" s="1" customFormat="1" ht="18" customHeight="1" x14ac:dyDescent="0.2"/>
    <row r="1316" s="1" customFormat="1" ht="18" customHeight="1" x14ac:dyDescent="0.2"/>
    <row r="1317" s="1" customFormat="1" ht="18" customHeight="1" x14ac:dyDescent="0.2"/>
    <row r="1318" s="1" customFormat="1" ht="18" customHeight="1" x14ac:dyDescent="0.2"/>
    <row r="1319" s="1" customFormat="1" ht="18" customHeight="1" x14ac:dyDescent="0.2"/>
    <row r="1320" s="1" customFormat="1" ht="18" customHeight="1" x14ac:dyDescent="0.2"/>
    <row r="1321" s="1" customFormat="1" ht="18" customHeight="1" x14ac:dyDescent="0.2"/>
    <row r="1322" s="1" customFormat="1" ht="18" customHeight="1" x14ac:dyDescent="0.2"/>
    <row r="1323" s="1" customFormat="1" ht="18" customHeight="1" x14ac:dyDescent="0.2"/>
    <row r="1324" s="1" customFormat="1" ht="18" customHeight="1" x14ac:dyDescent="0.2"/>
    <row r="1325" s="1" customFormat="1" ht="18" customHeight="1" x14ac:dyDescent="0.2"/>
    <row r="1326" s="1" customFormat="1" ht="18" customHeight="1" x14ac:dyDescent="0.2"/>
    <row r="1327" s="1" customFormat="1" ht="18" customHeight="1" x14ac:dyDescent="0.2"/>
    <row r="1328" s="1" customFormat="1" ht="18" customHeight="1" x14ac:dyDescent="0.2"/>
    <row r="1329" s="1" customFormat="1" ht="18" customHeight="1" x14ac:dyDescent="0.2"/>
    <row r="1330" s="1" customFormat="1" ht="18" customHeight="1" x14ac:dyDescent="0.2"/>
    <row r="1331" s="1" customFormat="1" ht="18" customHeight="1" x14ac:dyDescent="0.2"/>
    <row r="1332" s="1" customFormat="1" ht="18" customHeight="1" x14ac:dyDescent="0.2"/>
    <row r="1333" s="1" customFormat="1" ht="18" customHeight="1" x14ac:dyDescent="0.2"/>
    <row r="1334" s="1" customFormat="1" ht="18" customHeight="1" x14ac:dyDescent="0.2"/>
    <row r="1335" s="1" customFormat="1" ht="18" customHeight="1" x14ac:dyDescent="0.2"/>
    <row r="1336" s="1" customFormat="1" ht="18" customHeight="1" x14ac:dyDescent="0.2"/>
    <row r="1337" s="1" customFormat="1" ht="18" customHeight="1" x14ac:dyDescent="0.2"/>
    <row r="1338" s="1" customFormat="1" ht="18" customHeight="1" x14ac:dyDescent="0.2"/>
    <row r="1339" s="1" customFormat="1" ht="18" customHeight="1" x14ac:dyDescent="0.2"/>
    <row r="1340" s="1" customFormat="1" ht="18" customHeight="1" x14ac:dyDescent="0.2"/>
    <row r="1341" s="1" customFormat="1" ht="18" customHeight="1" x14ac:dyDescent="0.2"/>
    <row r="1342" s="1" customFormat="1" ht="18" customHeight="1" x14ac:dyDescent="0.2"/>
    <row r="1343" s="1" customFormat="1" ht="18" customHeight="1" x14ac:dyDescent="0.2"/>
    <row r="1344" s="1" customFormat="1" ht="18" customHeight="1" x14ac:dyDescent="0.2"/>
    <row r="1345" s="1" customFormat="1" ht="18" customHeight="1" x14ac:dyDescent="0.2"/>
    <row r="1346" s="1" customFormat="1" ht="18" customHeight="1" x14ac:dyDescent="0.2"/>
    <row r="1347" s="1" customFormat="1" ht="18" customHeight="1" x14ac:dyDescent="0.2"/>
    <row r="1348" s="1" customFormat="1" ht="18" customHeight="1" x14ac:dyDescent="0.2"/>
    <row r="1349" s="1" customFormat="1" ht="18" customHeight="1" x14ac:dyDescent="0.2"/>
    <row r="1350" s="1" customFormat="1" ht="18" customHeight="1" x14ac:dyDescent="0.2"/>
    <row r="1351" s="1" customFormat="1" ht="18" customHeight="1" x14ac:dyDescent="0.2"/>
    <row r="1352" s="1" customFormat="1" ht="18" customHeight="1" x14ac:dyDescent="0.2"/>
    <row r="1353" s="1" customFormat="1" ht="18" customHeight="1" x14ac:dyDescent="0.2"/>
    <row r="1354" s="1" customFormat="1" ht="18" customHeight="1" x14ac:dyDescent="0.2"/>
    <row r="1355" s="1" customFormat="1" ht="18" customHeight="1" x14ac:dyDescent="0.2"/>
    <row r="1356" s="1" customFormat="1" ht="18" customHeight="1" x14ac:dyDescent="0.2"/>
    <row r="1357" s="1" customFormat="1" ht="18" customHeight="1" x14ac:dyDescent="0.2"/>
    <row r="1358" s="1" customFormat="1" ht="18" customHeight="1" x14ac:dyDescent="0.2"/>
    <row r="1359" s="1" customFormat="1" ht="18" customHeight="1" x14ac:dyDescent="0.2"/>
    <row r="1360" s="1" customFormat="1" ht="18" customHeight="1" x14ac:dyDescent="0.2"/>
    <row r="1361" s="1" customFormat="1" ht="18" customHeight="1" x14ac:dyDescent="0.2"/>
    <row r="1362" s="1" customFormat="1" ht="18" customHeight="1" x14ac:dyDescent="0.2"/>
    <row r="1363" s="1" customFormat="1" ht="18" customHeight="1" x14ac:dyDescent="0.2"/>
    <row r="1364" s="1" customFormat="1" ht="18" customHeight="1" x14ac:dyDescent="0.2"/>
    <row r="1365" s="1" customFormat="1" ht="18" customHeight="1" x14ac:dyDescent="0.2"/>
    <row r="1366" s="1" customFormat="1" ht="18" customHeight="1" x14ac:dyDescent="0.2"/>
    <row r="1367" s="1" customFormat="1" ht="18" customHeight="1" x14ac:dyDescent="0.2"/>
    <row r="1368" s="1" customFormat="1" ht="18" customHeight="1" x14ac:dyDescent="0.2"/>
    <row r="1369" s="1" customFormat="1" ht="18" customHeight="1" x14ac:dyDescent="0.2"/>
    <row r="1370" s="1" customFormat="1" ht="18" customHeight="1" x14ac:dyDescent="0.2"/>
    <row r="1371" s="1" customFormat="1" ht="18" customHeight="1" x14ac:dyDescent="0.2"/>
    <row r="1372" s="1" customFormat="1" ht="18" customHeight="1" x14ac:dyDescent="0.2"/>
    <row r="1373" s="1" customFormat="1" ht="18" customHeight="1" x14ac:dyDescent="0.2"/>
    <row r="1374" s="1" customFormat="1" ht="18" customHeight="1" x14ac:dyDescent="0.2"/>
    <row r="1375" s="1" customFormat="1" ht="18" customHeight="1" x14ac:dyDescent="0.2"/>
    <row r="1376" s="1" customFormat="1" ht="18" customHeight="1" x14ac:dyDescent="0.2"/>
    <row r="1377" s="1" customFormat="1" ht="18" customHeight="1" x14ac:dyDescent="0.2"/>
    <row r="1378" s="1" customFormat="1" ht="18" customHeight="1" x14ac:dyDescent="0.2"/>
    <row r="1379" s="1" customFormat="1" ht="18" customHeight="1" x14ac:dyDescent="0.2"/>
    <row r="1380" s="1" customFormat="1" ht="18" customHeight="1" x14ac:dyDescent="0.2"/>
    <row r="1381" s="1" customFormat="1" ht="18" customHeight="1" x14ac:dyDescent="0.2"/>
    <row r="1382" s="1" customFormat="1" ht="18" customHeight="1" x14ac:dyDescent="0.2"/>
    <row r="1383" s="1" customFormat="1" ht="18" customHeight="1" x14ac:dyDescent="0.2"/>
    <row r="1384" s="1" customFormat="1" ht="18" customHeight="1" x14ac:dyDescent="0.2"/>
    <row r="1385" s="1" customFormat="1" ht="18" customHeight="1" x14ac:dyDescent="0.2"/>
    <row r="1386" s="1" customFormat="1" ht="18" customHeight="1" x14ac:dyDescent="0.2"/>
    <row r="1387" s="1" customFormat="1" ht="18" customHeight="1" x14ac:dyDescent="0.2"/>
    <row r="1388" s="1" customFormat="1" ht="18" customHeight="1" x14ac:dyDescent="0.2"/>
    <row r="1389" s="1" customFormat="1" ht="18" customHeight="1" x14ac:dyDescent="0.2"/>
    <row r="1390" s="1" customFormat="1" ht="18" customHeight="1" x14ac:dyDescent="0.2"/>
    <row r="1391" s="1" customFormat="1" ht="18" customHeight="1" x14ac:dyDescent="0.2"/>
    <row r="1392" s="1" customFormat="1" ht="18" customHeight="1" x14ac:dyDescent="0.2"/>
    <row r="1393" s="1" customFormat="1" ht="18" customHeight="1" x14ac:dyDescent="0.2"/>
    <row r="1394" s="1" customFormat="1" ht="18" customHeight="1" x14ac:dyDescent="0.2"/>
    <row r="1395" s="1" customFormat="1" ht="18" customHeight="1" x14ac:dyDescent="0.2"/>
    <row r="1396" s="1" customFormat="1" ht="18" customHeight="1" x14ac:dyDescent="0.2"/>
    <row r="1397" s="1" customFormat="1" ht="18" customHeight="1" x14ac:dyDescent="0.2"/>
    <row r="1398" s="1" customFormat="1" ht="18" customHeight="1" x14ac:dyDescent="0.2"/>
    <row r="1399" s="1" customFormat="1" ht="18" customHeight="1" x14ac:dyDescent="0.2"/>
    <row r="1400" s="1" customFormat="1" ht="18" customHeight="1" x14ac:dyDescent="0.2"/>
    <row r="1401" s="1" customFormat="1" ht="18" customHeight="1" x14ac:dyDescent="0.2"/>
    <row r="1402" s="1" customFormat="1" ht="18" customHeight="1" x14ac:dyDescent="0.2"/>
    <row r="1403" s="1" customFormat="1" ht="18" customHeight="1" x14ac:dyDescent="0.2"/>
    <row r="1404" s="1" customFormat="1" ht="18" customHeight="1" x14ac:dyDescent="0.2"/>
    <row r="1405" s="1" customFormat="1" ht="18" customHeight="1" x14ac:dyDescent="0.2"/>
    <row r="1406" s="1" customFormat="1" ht="18" customHeight="1" x14ac:dyDescent="0.2"/>
    <row r="1407" s="1" customFormat="1" ht="18" customHeight="1" x14ac:dyDescent="0.2"/>
    <row r="1408" s="1" customFormat="1" ht="18" customHeight="1" x14ac:dyDescent="0.2"/>
    <row r="1409" s="1" customFormat="1" ht="18" customHeight="1" x14ac:dyDescent="0.2"/>
    <row r="1410" s="1" customFormat="1" ht="18" customHeight="1" x14ac:dyDescent="0.2"/>
    <row r="1411" s="1" customFormat="1" ht="18" customHeight="1" x14ac:dyDescent="0.2"/>
    <row r="1412" s="1" customFormat="1" ht="18" customHeight="1" x14ac:dyDescent="0.2"/>
    <row r="1413" s="1" customFormat="1" ht="18" customHeight="1" x14ac:dyDescent="0.2"/>
    <row r="1414" s="1" customFormat="1" ht="18" customHeight="1" x14ac:dyDescent="0.2"/>
    <row r="1415" s="1" customFormat="1" ht="18" customHeight="1" x14ac:dyDescent="0.2"/>
    <row r="1416" s="1" customFormat="1" ht="18" customHeight="1" x14ac:dyDescent="0.2"/>
    <row r="1417" s="1" customFormat="1" ht="18" customHeight="1" x14ac:dyDescent="0.2"/>
    <row r="1418" s="1" customFormat="1" ht="18" customHeight="1" x14ac:dyDescent="0.2"/>
    <row r="1419" s="1" customFormat="1" ht="18" customHeight="1" x14ac:dyDescent="0.2"/>
    <row r="1420" s="1" customFormat="1" ht="18" customHeight="1" x14ac:dyDescent="0.2"/>
    <row r="1421" s="1" customFormat="1" ht="18" customHeight="1" x14ac:dyDescent="0.2"/>
    <row r="1422" s="1" customFormat="1" ht="18" customHeight="1" x14ac:dyDescent="0.2"/>
    <row r="1423" s="1" customFormat="1" ht="18" customHeight="1" x14ac:dyDescent="0.2"/>
    <row r="1424" s="1" customFormat="1" ht="18" customHeight="1" x14ac:dyDescent="0.2"/>
    <row r="1425" s="1" customFormat="1" ht="18" customHeight="1" x14ac:dyDescent="0.2"/>
    <row r="1426" s="1" customFormat="1" ht="18" customHeight="1" x14ac:dyDescent="0.2"/>
    <row r="1427" s="1" customFormat="1" ht="18" customHeight="1" x14ac:dyDescent="0.2"/>
    <row r="1428" s="1" customFormat="1" ht="18" customHeight="1" x14ac:dyDescent="0.2"/>
    <row r="1429" s="1" customFormat="1" ht="18" customHeight="1" x14ac:dyDescent="0.2"/>
    <row r="1430" s="1" customFormat="1" ht="18" customHeight="1" x14ac:dyDescent="0.2"/>
    <row r="1431" s="1" customFormat="1" ht="18" customHeight="1" x14ac:dyDescent="0.2"/>
    <row r="1432" s="1" customFormat="1" ht="18" customHeight="1" x14ac:dyDescent="0.2"/>
    <row r="1433" s="1" customFormat="1" ht="18" customHeight="1" x14ac:dyDescent="0.2"/>
    <row r="1434" s="1" customFormat="1" ht="18" customHeight="1" x14ac:dyDescent="0.2"/>
    <row r="1435" s="1" customFormat="1" ht="18" customHeight="1" x14ac:dyDescent="0.2"/>
    <row r="1436" s="1" customFormat="1" ht="18" customHeight="1" x14ac:dyDescent="0.2"/>
    <row r="1437" s="1" customFormat="1" ht="18" customHeight="1" x14ac:dyDescent="0.2"/>
    <row r="1438" s="1" customFormat="1" ht="18" customHeight="1" x14ac:dyDescent="0.2"/>
    <row r="1439" s="1" customFormat="1" ht="18" customHeight="1" x14ac:dyDescent="0.2"/>
    <row r="1440" s="1" customFormat="1" ht="18" customHeight="1" x14ac:dyDescent="0.2"/>
    <row r="1441" s="1" customFormat="1" ht="18" customHeight="1" x14ac:dyDescent="0.2"/>
    <row r="1442" s="1" customFormat="1" ht="18" customHeight="1" x14ac:dyDescent="0.2"/>
    <row r="1443" s="1" customFormat="1" ht="18" customHeight="1" x14ac:dyDescent="0.2"/>
    <row r="1444" s="1" customFormat="1" ht="18" customHeight="1" x14ac:dyDescent="0.2"/>
    <row r="1445" s="1" customFormat="1" ht="18" customHeight="1" x14ac:dyDescent="0.2"/>
    <row r="1446" s="1" customFormat="1" ht="18" customHeight="1" x14ac:dyDescent="0.2"/>
    <row r="1447" s="1" customFormat="1" ht="18" customHeight="1" x14ac:dyDescent="0.2"/>
    <row r="1448" s="1" customFormat="1" ht="18" customHeight="1" x14ac:dyDescent="0.2"/>
    <row r="1449" s="1" customFormat="1" ht="18" customHeight="1" x14ac:dyDescent="0.2"/>
    <row r="1450" s="1" customFormat="1" ht="18" customHeight="1" x14ac:dyDescent="0.2"/>
    <row r="1451" s="1" customFormat="1" ht="18" customHeight="1" x14ac:dyDescent="0.2"/>
    <row r="1452" s="1" customFormat="1" ht="18" customHeight="1" x14ac:dyDescent="0.2"/>
    <row r="1453" s="1" customFormat="1" ht="18" customHeight="1" x14ac:dyDescent="0.2"/>
    <row r="1454" s="1" customFormat="1" ht="18" customHeight="1" x14ac:dyDescent="0.2"/>
  </sheetData>
  <sheetProtection algorithmName="SHA-512" hashValue="Hkrq2dTLeXwYshDIJV6nZRamrEU7sbwLnf7w1y2jV9dkId45flpdbPH3k+z/B+ntLFLvVW0D45dCK41+f9dJ3A==" saltValue="EMH1NVyq1cMZJXclvt1b7g==" spinCount="100000" sheet="1" selectLockedCells="1"/>
  <mergeCells count="95">
    <mergeCell ref="B85:F85"/>
    <mergeCell ref="B86:F86"/>
    <mergeCell ref="B87:F87"/>
    <mergeCell ref="B88:F88"/>
    <mergeCell ref="B89:F89"/>
    <mergeCell ref="B94:F94"/>
    <mergeCell ref="B96:F96"/>
    <mergeCell ref="B90:F90"/>
    <mergeCell ref="B91:F91"/>
    <mergeCell ref="B92:F92"/>
    <mergeCell ref="B93:F93"/>
    <mergeCell ref="B95:F95"/>
    <mergeCell ref="B81:F81"/>
    <mergeCell ref="B82:F82"/>
    <mergeCell ref="B83:F83"/>
    <mergeCell ref="B84:F84"/>
    <mergeCell ref="B79:F79"/>
    <mergeCell ref="B80:F80"/>
    <mergeCell ref="B76:F76"/>
    <mergeCell ref="B70:F70"/>
    <mergeCell ref="B77:F77"/>
    <mergeCell ref="B78:F78"/>
    <mergeCell ref="B69:F69"/>
    <mergeCell ref="B71:F71"/>
    <mergeCell ref="B72:F72"/>
    <mergeCell ref="B73:F73"/>
    <mergeCell ref="B74:F74"/>
    <mergeCell ref="B68:F68"/>
    <mergeCell ref="B61:F61"/>
    <mergeCell ref="B62:F62"/>
    <mergeCell ref="B63:F63"/>
    <mergeCell ref="B75:F75"/>
    <mergeCell ref="A1:F1"/>
    <mergeCell ref="B3:F3"/>
    <mergeCell ref="B6:F6"/>
    <mergeCell ref="B8:F8"/>
    <mergeCell ref="B10:F10"/>
    <mergeCell ref="B7:F7"/>
    <mergeCell ref="B9:F9"/>
    <mergeCell ref="B5:F5"/>
    <mergeCell ref="B38:F38"/>
    <mergeCell ref="B33:F33"/>
    <mergeCell ref="B32:F32"/>
    <mergeCell ref="B11:F11"/>
    <mergeCell ref="B13:F13"/>
    <mergeCell ref="B15:F15"/>
    <mergeCell ref="B17:F17"/>
    <mergeCell ref="B31:F31"/>
    <mergeCell ref="B21:F21"/>
    <mergeCell ref="B22:F22"/>
    <mergeCell ref="B23:F23"/>
    <mergeCell ref="B25:F25"/>
    <mergeCell ref="B30:F30"/>
    <mergeCell ref="B29:F29"/>
    <mergeCell ref="B24:F24"/>
    <mergeCell ref="B26:F26"/>
    <mergeCell ref="B20:F20"/>
    <mergeCell ref="B34:F34"/>
    <mergeCell ref="B35:F35"/>
    <mergeCell ref="B36:F36"/>
    <mergeCell ref="B37:F37"/>
    <mergeCell ref="B27:F27"/>
    <mergeCell ref="B28:F28"/>
    <mergeCell ref="B19:F19"/>
    <mergeCell ref="B12:F12"/>
    <mergeCell ref="B14:F14"/>
    <mergeCell ref="B16:F16"/>
    <mergeCell ref="B18:F18"/>
    <mergeCell ref="B39:F39"/>
    <mergeCell ref="B40:F40"/>
    <mergeCell ref="B42:F42"/>
    <mergeCell ref="B43:F43"/>
    <mergeCell ref="B44:F44"/>
    <mergeCell ref="B41:E41"/>
    <mergeCell ref="B45:F45"/>
    <mergeCell ref="B46:F46"/>
    <mergeCell ref="B47:F47"/>
    <mergeCell ref="B48:F48"/>
    <mergeCell ref="B49:F49"/>
    <mergeCell ref="C124:F124"/>
    <mergeCell ref="B60:F60"/>
    <mergeCell ref="B50:F50"/>
    <mergeCell ref="B51:F51"/>
    <mergeCell ref="B52:F52"/>
    <mergeCell ref="B55:F55"/>
    <mergeCell ref="B56:F56"/>
    <mergeCell ref="B57:F57"/>
    <mergeCell ref="B58:F58"/>
    <mergeCell ref="B59:F59"/>
    <mergeCell ref="B53:F53"/>
    <mergeCell ref="B54:F54"/>
    <mergeCell ref="B64:F64"/>
    <mergeCell ref="B65:F65"/>
    <mergeCell ref="B66:F66"/>
    <mergeCell ref="B67:F67"/>
  </mergeCells>
  <pageMargins left="0.25" right="0.25" top="0.75" bottom="0.75" header="0.3" footer="0.3"/>
  <pageSetup paperSize="9" scale="88" orientation="portrait" r:id="rId1"/>
  <rowBreaks count="3" manualBreakCount="3">
    <brk id="28" max="16383" man="1"/>
    <brk id="60" max="16383" man="1"/>
    <brk id="93" max="16383" man="1"/>
  </rowBreaks>
  <legacyDrawing r:id="rId2"/>
</worksheet>
</file>

<file path=customUI/customUI.xml><?xml version="1.0" encoding="utf-8"?>
<customUI xmlns="http://schemas.microsoft.com/office/2006/01/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customUI/customUI14.xml><?xml version="1.0" encoding="utf-8"?>
<customUI xmlns="http://schemas.microsoft.com/office/2009/07/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Unterhalts-Grundreinigung</vt:lpstr>
      <vt:lpstr>Brutto</vt:lpstr>
      <vt:lpstr>Nachlass_Prozent</vt:lpstr>
      <vt:lpstr>Netto</vt:lpstr>
      <vt:lpstr>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Nägele Hubert</dc:creator>
  <dc:description>05.10.2019 17:58:00</dc:description>
  <cp:lastModifiedBy>Fröhlich Monika</cp:lastModifiedBy>
  <cp:lastPrinted>2026-03-04T12:55:01Z</cp:lastPrinted>
  <dcterms:created xsi:type="dcterms:W3CDTF">2013-02-07T21:43:34Z</dcterms:created>
  <dcterms:modified xsi:type="dcterms:W3CDTF">2026-03-04T12:57:21Z</dcterms:modified>
</cp:coreProperties>
</file>